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rina\Desktop\Školski odbor 16.7.2024\Financijsko izvješće\"/>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G301" i="9"/>
  <c r="F301" i="9"/>
  <c r="E301" i="9"/>
  <c r="B301" i="9" s="1"/>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E293" i="9" s="1"/>
  <c r="B293" i="9" s="1"/>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E282" i="9" s="1"/>
  <c r="B282" i="9" s="1"/>
  <c r="F282" i="9"/>
  <c r="H281" i="9"/>
  <c r="G281" i="9"/>
  <c r="E281" i="9" s="1"/>
  <c r="B281" i="9" s="1"/>
  <c r="F281" i="9"/>
  <c r="F280" i="9"/>
  <c r="F279" i="9"/>
  <c r="F278" i="9"/>
  <c r="F277" i="9"/>
  <c r="F276" i="9"/>
  <c r="L275" i="9"/>
  <c r="F275" i="9" s="1"/>
  <c r="H275" i="9"/>
  <c r="F274" i="9"/>
  <c r="I273" i="9"/>
  <c r="H273" i="9"/>
  <c r="F273" i="9"/>
  <c r="E272" i="9"/>
  <c r="M271" i="9"/>
  <c r="L271" i="9"/>
  <c r="F271" i="9"/>
  <c r="E271" i="9"/>
  <c r="M270" i="9"/>
  <c r="L270" i="9"/>
  <c r="F270" i="9"/>
  <c r="B270" i="9" s="1"/>
  <c r="E270" i="9"/>
  <c r="M269" i="9"/>
  <c r="L269" i="9"/>
  <c r="E269" i="9"/>
  <c r="M268" i="9"/>
  <c r="F268" i="9" s="1"/>
  <c r="L268" i="9"/>
  <c r="E268" i="9"/>
  <c r="B268" i="9" s="1"/>
  <c r="M267" i="9"/>
  <c r="L267" i="9"/>
  <c r="F267" i="9"/>
  <c r="E267" i="9"/>
  <c r="M266" i="9"/>
  <c r="L266" i="9"/>
  <c r="F266" i="9"/>
  <c r="B266" i="9" s="1"/>
  <c r="E266" i="9"/>
  <c r="M265" i="9"/>
  <c r="L265" i="9"/>
  <c r="E265" i="9"/>
  <c r="M264" i="9"/>
  <c r="F264" i="9" s="1"/>
  <c r="L264" i="9"/>
  <c r="E264" i="9"/>
  <c r="B264" i="9" s="1"/>
  <c r="M263" i="9"/>
  <c r="L263" i="9"/>
  <c r="F263" i="9"/>
  <c r="E263" i="9"/>
  <c r="M262" i="9"/>
  <c r="L262" i="9"/>
  <c r="F262" i="9" s="1"/>
  <c r="B262" i="9" s="1"/>
  <c r="E262" i="9"/>
  <c r="M261" i="9"/>
  <c r="L261" i="9"/>
  <c r="E261" i="9"/>
  <c r="M260" i="9"/>
  <c r="F260" i="9" s="1"/>
  <c r="L260" i="9"/>
  <c r="E260" i="9"/>
  <c r="B260" i="9" s="1"/>
  <c r="M259" i="9"/>
  <c r="L259" i="9"/>
  <c r="F259" i="9"/>
  <c r="E259" i="9"/>
  <c r="M258" i="9"/>
  <c r="L258" i="9"/>
  <c r="F258" i="9" s="1"/>
  <c r="B258" i="9" s="1"/>
  <c r="E258" i="9"/>
  <c r="M257" i="9"/>
  <c r="L257" i="9"/>
  <c r="E257" i="9"/>
  <c r="M256" i="9"/>
  <c r="F256" i="9" s="1"/>
  <c r="L256" i="9"/>
  <c r="E256" i="9"/>
  <c r="B256" i="9" s="1"/>
  <c r="M255" i="9"/>
  <c r="L255" i="9"/>
  <c r="F255" i="9"/>
  <c r="E255" i="9"/>
  <c r="M254" i="9"/>
  <c r="L254" i="9"/>
  <c r="F254" i="9" s="1"/>
  <c r="B254" i="9" s="1"/>
  <c r="E254" i="9"/>
  <c r="M253" i="9"/>
  <c r="L253" i="9"/>
  <c r="E253" i="9"/>
  <c r="M252" i="9"/>
  <c r="F252" i="9" s="1"/>
  <c r="L252" i="9"/>
  <c r="E252" i="9"/>
  <c r="B252" i="9" s="1"/>
  <c r="M251" i="9"/>
  <c r="L251" i="9"/>
  <c r="F251" i="9"/>
  <c r="E251" i="9"/>
  <c r="M250" i="9"/>
  <c r="L250" i="9"/>
  <c r="F250" i="9" s="1"/>
  <c r="B250" i="9" s="1"/>
  <c r="E250" i="9"/>
  <c r="M249" i="9"/>
  <c r="L249" i="9"/>
  <c r="E249" i="9"/>
  <c r="M248" i="9"/>
  <c r="F248" i="9" s="1"/>
  <c r="L248" i="9"/>
  <c r="E248" i="9"/>
  <c r="B248" i="9" s="1"/>
  <c r="M247" i="9"/>
  <c r="L247" i="9"/>
  <c r="F247" i="9"/>
  <c r="E247" i="9"/>
  <c r="M246" i="9"/>
  <c r="L246" i="9"/>
  <c r="F246" i="9" s="1"/>
  <c r="B246" i="9" s="1"/>
  <c r="E246" i="9"/>
  <c r="M245" i="9"/>
  <c r="L245" i="9"/>
  <c r="E245" i="9"/>
  <c r="M244" i="9"/>
  <c r="F244" i="9" s="1"/>
  <c r="L244" i="9"/>
  <c r="E244" i="9"/>
  <c r="B244" i="9" s="1"/>
  <c r="M243" i="9"/>
  <c r="L243" i="9"/>
  <c r="F243" i="9"/>
  <c r="E243" i="9"/>
  <c r="M242" i="9"/>
  <c r="L242" i="9"/>
  <c r="F242" i="9" s="1"/>
  <c r="B242" i="9" s="1"/>
  <c r="E242" i="9"/>
  <c r="M241" i="9"/>
  <c r="L241" i="9"/>
  <c r="E241" i="9"/>
  <c r="M240" i="9"/>
  <c r="L240" i="9"/>
  <c r="E240" i="9"/>
  <c r="M239" i="9"/>
  <c r="L239" i="9"/>
  <c r="F239" i="9"/>
  <c r="E239" i="9"/>
  <c r="M238" i="9"/>
  <c r="L238" i="9"/>
  <c r="F238" i="9" s="1"/>
  <c r="E238" i="9"/>
  <c r="M237" i="9"/>
  <c r="L237" i="9"/>
  <c r="E237" i="9"/>
  <c r="M236" i="9"/>
  <c r="L236" i="9"/>
  <c r="E236" i="9"/>
  <c r="M235" i="9"/>
  <c r="L235" i="9"/>
  <c r="F235" i="9"/>
  <c r="E235" i="9"/>
  <c r="M234" i="9"/>
  <c r="L234" i="9"/>
  <c r="F234" i="9" s="1"/>
  <c r="E234" i="9"/>
  <c r="M233" i="9"/>
  <c r="L233" i="9"/>
  <c r="F233" i="9" s="1"/>
  <c r="B233" i="9" s="1"/>
  <c r="E233" i="9"/>
  <c r="M232" i="9"/>
  <c r="L232" i="9"/>
  <c r="E232" i="9"/>
  <c r="M231" i="9"/>
  <c r="L231" i="9"/>
  <c r="F231" i="9"/>
  <c r="E231" i="9"/>
  <c r="B231" i="9" s="1"/>
  <c r="M230" i="9"/>
  <c r="L230" i="9"/>
  <c r="F230" i="9" s="1"/>
  <c r="E230" i="9"/>
  <c r="M229" i="9"/>
  <c r="L229" i="9"/>
  <c r="F229" i="9" s="1"/>
  <c r="B229" i="9" s="1"/>
  <c r="E229" i="9"/>
  <c r="M228" i="9"/>
  <c r="L228" i="9"/>
  <c r="F228" i="9" s="1"/>
  <c r="B228" i="9" s="1"/>
  <c r="E228" i="9"/>
  <c r="M227" i="9"/>
  <c r="L227" i="9"/>
  <c r="F227" i="9"/>
  <c r="E227" i="9"/>
  <c r="B227" i="9" s="1"/>
  <c r="M226" i="9"/>
  <c r="L226" i="9"/>
  <c r="F226" i="9" s="1"/>
  <c r="E226" i="9"/>
  <c r="M225" i="9"/>
  <c r="L225" i="9"/>
  <c r="F225" i="9" s="1"/>
  <c r="B225" i="9" s="1"/>
  <c r="E225" i="9"/>
  <c r="M224" i="9"/>
  <c r="L224" i="9"/>
  <c r="F224" i="9" s="1"/>
  <c r="B224" i="9" s="1"/>
  <c r="E224" i="9"/>
  <c r="M223" i="9"/>
  <c r="F223" i="9" s="1"/>
  <c r="L223" i="9"/>
  <c r="E223" i="9"/>
  <c r="M222" i="9"/>
  <c r="L222" i="9"/>
  <c r="E222" i="9"/>
  <c r="M221" i="9"/>
  <c r="L221" i="9"/>
  <c r="E221" i="9"/>
  <c r="M220" i="9"/>
  <c r="L220" i="9"/>
  <c r="E220" i="9"/>
  <c r="M219" i="9"/>
  <c r="F219" i="9" s="1"/>
  <c r="L219" i="9"/>
  <c r="E219" i="9"/>
  <c r="M218" i="9"/>
  <c r="L218" i="9"/>
  <c r="E218" i="9"/>
  <c r="M217" i="9"/>
  <c r="L217" i="9"/>
  <c r="E217" i="9"/>
  <c r="M216" i="9"/>
  <c r="L216" i="9"/>
  <c r="F216" i="9" s="1"/>
  <c r="B216" i="9" s="1"/>
  <c r="E216" i="9"/>
  <c r="M215" i="9"/>
  <c r="L215" i="9"/>
  <c r="F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H147" i="9"/>
  <c r="E147" i="9" s="1"/>
  <c r="B147" i="9" s="1"/>
  <c r="G147" i="9"/>
  <c r="F147" i="9"/>
  <c r="H146" i="9"/>
  <c r="G146" i="9"/>
  <c r="F146" i="9"/>
  <c r="E146" i="9"/>
  <c r="B146" i="9" s="1"/>
  <c r="H145" i="9"/>
  <c r="G145" i="9"/>
  <c r="E145" i="9" s="1"/>
  <c r="B145" i="9" s="1"/>
  <c r="F145" i="9"/>
  <c r="H144" i="9"/>
  <c r="G144" i="9"/>
  <c r="F144" i="9"/>
  <c r="F143" i="9"/>
  <c r="H142" i="9"/>
  <c r="G142" i="9"/>
  <c r="F142" i="9"/>
  <c r="E142" i="9"/>
  <c r="H141" i="9"/>
  <c r="G141" i="9"/>
  <c r="E141" i="9" s="1"/>
  <c r="F141" i="9"/>
  <c r="H140" i="9"/>
  <c r="G140" i="9"/>
  <c r="E140" i="9" s="1"/>
  <c r="B140" i="9" s="1"/>
  <c r="F140" i="9"/>
  <c r="H139" i="9"/>
  <c r="G139" i="9"/>
  <c r="F139" i="9"/>
  <c r="E139" i="9"/>
  <c r="B139" i="9" s="1"/>
  <c r="H138" i="9"/>
  <c r="G138" i="9"/>
  <c r="F138" i="9"/>
  <c r="E138" i="9"/>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E97" i="9" s="1"/>
  <c r="B97" i="9" s="1"/>
  <c r="G97" i="9"/>
  <c r="F97" i="9"/>
  <c r="H96" i="9"/>
  <c r="G96" i="9"/>
  <c r="E96" i="9" s="1"/>
  <c r="B96" i="9" s="1"/>
  <c r="F96" i="9"/>
  <c r="H95" i="9"/>
  <c r="E95" i="9" s="1"/>
  <c r="B95" i="9" s="1"/>
  <c r="G95" i="9"/>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E69" i="9" s="1"/>
  <c r="B69" i="9" s="1"/>
  <c r="G69" i="9"/>
  <c r="F69" i="9"/>
  <c r="H68" i="9"/>
  <c r="G68" i="9"/>
  <c r="E68" i="9" s="1"/>
  <c r="B68" i="9" s="1"/>
  <c r="F68" i="9"/>
  <c r="H67" i="9"/>
  <c r="E67" i="9" s="1"/>
  <c r="B67" i="9" s="1"/>
  <c r="G67" i="9"/>
  <c r="F67" i="9"/>
  <c r="H66" i="9"/>
  <c r="G66" i="9"/>
  <c r="F66" i="9"/>
  <c r="E66" i="9"/>
  <c r="B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E60" i="9" s="1"/>
  <c r="B60" i="9" s="1"/>
  <c r="G60" i="9"/>
  <c r="F60" i="9"/>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G32" i="9"/>
  <c r="F32" i="9"/>
  <c r="H31" i="9"/>
  <c r="E31" i="9" s="1"/>
  <c r="B31" i="9" s="1"/>
  <c r="G31" i="9"/>
  <c r="F31" i="9"/>
  <c r="H30" i="9"/>
  <c r="G30" i="9"/>
  <c r="F30" i="9"/>
  <c r="H29" i="9"/>
  <c r="G29" i="9"/>
  <c r="E29" i="9" s="1"/>
  <c r="B29" i="9" s="1"/>
  <c r="F29" i="9"/>
  <c r="H28" i="9"/>
  <c r="G28" i="9"/>
  <c r="F28" i="9"/>
  <c r="E28" i="9"/>
  <c r="B28" i="9" s="1"/>
  <c r="H27" i="9"/>
  <c r="G27" i="9"/>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E275" i="9" s="1"/>
  <c r="B275" i="9" s="1"/>
  <c r="I3" i="9"/>
  <c r="H3" i="9"/>
  <c r="G3" i="9"/>
  <c r="D101" i="8"/>
  <c r="C1576" i="1" s="1"/>
  <c r="H1576" i="1" s="1"/>
  <c r="D95" i="8"/>
  <c r="D90" i="8"/>
  <c r="D85" i="8"/>
  <c r="C1560" i="1" s="1"/>
  <c r="H1560" i="1" s="1"/>
  <c r="D80" i="8"/>
  <c r="D75" i="8"/>
  <c r="D70" i="8"/>
  <c r="D65" i="8"/>
  <c r="D60" i="8"/>
  <c r="D55" i="8"/>
  <c r="D50" i="8"/>
  <c r="C1525" i="1" s="1"/>
  <c r="H1525" i="1" s="1"/>
  <c r="D44" i="8"/>
  <c r="D36" i="8"/>
  <c r="D26" i="8"/>
  <c r="D24" i="8" s="1"/>
  <c r="C1499" i="1" s="1"/>
  <c r="D18" i="8"/>
  <c r="D8" i="8"/>
  <c r="D6" i="8" s="1"/>
  <c r="C1481" i="1" s="1"/>
  <c r="H1481" i="1" s="1"/>
  <c r="E44" i="7"/>
  <c r="D44" i="7"/>
  <c r="E39" i="7"/>
  <c r="D39" i="7"/>
  <c r="D38" i="7" s="1"/>
  <c r="E38" i="7"/>
  <c r="E30" i="7"/>
  <c r="D30" i="7"/>
  <c r="E23" i="7"/>
  <c r="D23" i="7"/>
  <c r="E22" i="7"/>
  <c r="D22" i="7"/>
  <c r="E14" i="7"/>
  <c r="D14" i="7"/>
  <c r="E7" i="7"/>
  <c r="E6" i="7" s="1"/>
  <c r="E5" i="7" s="1"/>
  <c r="D7" i="7"/>
  <c r="D6" i="7" s="1"/>
  <c r="D5" i="7"/>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E141"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E245" i="5" s="1"/>
  <c r="D250" i="5"/>
  <c r="F249" i="5"/>
  <c r="F248" i="5"/>
  <c r="F247" i="5"/>
  <c r="E246" i="5"/>
  <c r="D246" i="5"/>
  <c r="D245" i="5" s="1"/>
  <c r="F245" i="5" s="1"/>
  <c r="F244" i="5"/>
  <c r="F243" i="5"/>
  <c r="E242" i="5"/>
  <c r="D242" i="5"/>
  <c r="F242" i="5" s="1"/>
  <c r="F241" i="5"/>
  <c r="F240" i="5"/>
  <c r="E239" i="5"/>
  <c r="E238" i="5" s="1"/>
  <c r="E237"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D180" i="5"/>
  <c r="F179" i="5"/>
  <c r="F178" i="5"/>
  <c r="E177" i="5"/>
  <c r="H307" i="9" s="1"/>
  <c r="D177" i="5"/>
  <c r="G307" i="9" s="1"/>
  <c r="E307" i="9" s="1"/>
  <c r="B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9" i="4" s="1"/>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E635" i="4" s="1"/>
  <c r="D427" i="4"/>
  <c r="F427" i="4" s="1"/>
  <c r="F426" i="4"/>
  <c r="F425" i="4"/>
  <c r="F424" i="4"/>
  <c r="F423" i="4"/>
  <c r="E422" i="4"/>
  <c r="D422" i="4"/>
  <c r="F422" i="4" s="1"/>
  <c r="E418" i="4"/>
  <c r="D418" i="4"/>
  <c r="E417" i="4"/>
  <c r="D417" i="4"/>
  <c r="D644" i="4" s="1"/>
  <c r="F644" i="4" s="1"/>
  <c r="E416" i="4"/>
  <c r="E643" i="4" s="1"/>
  <c r="D637" i="1" s="1"/>
  <c r="H637" i="1" s="1"/>
  <c r="D416" i="4"/>
  <c r="D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F139" i="4" s="1"/>
  <c r="D140" i="4"/>
  <c r="F140" i="4" s="1"/>
  <c r="D139" i="4"/>
  <c r="F138" i="4"/>
  <c r="F137" i="4"/>
  <c r="F136" i="4"/>
  <c r="F135" i="4"/>
  <c r="E134" i="4"/>
  <c r="E133" i="4" s="1"/>
  <c r="D134" i="4"/>
  <c r="D133" i="4"/>
  <c r="F133" i="4" s="1"/>
  <c r="F132" i="4"/>
  <c r="F131" i="4"/>
  <c r="F130" i="4"/>
  <c r="F129" i="4"/>
  <c r="E128" i="4"/>
  <c r="D128" i="4"/>
  <c r="F127" i="4"/>
  <c r="F126" i="4"/>
  <c r="E125" i="4"/>
  <c r="D125" i="4"/>
  <c r="E124" i="4"/>
  <c r="F123" i="4"/>
  <c r="F122" i="4"/>
  <c r="F121" i="4"/>
  <c r="E120" i="4"/>
  <c r="D120" i="4"/>
  <c r="F120" i="4" s="1"/>
  <c r="F119" i="4"/>
  <c r="F118" i="4"/>
  <c r="F117" i="4"/>
  <c r="F116" i="4"/>
  <c r="F115" i="4"/>
  <c r="F114" i="4"/>
  <c r="F113" i="4"/>
  <c r="E112" i="4"/>
  <c r="D112" i="4"/>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C1579" i="1"/>
  <c r="H1579" i="1" s="1"/>
  <c r="C1578" i="1"/>
  <c r="C1577" i="1"/>
  <c r="H1577" i="1" s="1"/>
  <c r="H1575" i="1"/>
  <c r="G1575" i="1"/>
  <c r="C1575" i="1"/>
  <c r="C1574" i="1"/>
  <c r="C1573" i="1"/>
  <c r="H1573" i="1" s="1"/>
  <c r="H1572" i="1"/>
  <c r="G1572" i="1"/>
  <c r="C1572" i="1"/>
  <c r="H1571" i="1"/>
  <c r="G1571" i="1"/>
  <c r="C1571" i="1"/>
  <c r="C1570" i="1"/>
  <c r="C1569" i="1"/>
  <c r="H1569" i="1" s="1"/>
  <c r="H1568" i="1"/>
  <c r="G1568" i="1"/>
  <c r="C1568" i="1"/>
  <c r="C1567" i="1"/>
  <c r="H1567" i="1" s="1"/>
  <c r="C1566" i="1"/>
  <c r="C1565" i="1"/>
  <c r="H1565" i="1" s="1"/>
  <c r="H1564" i="1"/>
  <c r="G1564" i="1"/>
  <c r="C1564" i="1"/>
  <c r="C1563" i="1"/>
  <c r="G1563" i="1" s="1"/>
  <c r="C1562" i="1"/>
  <c r="C1561" i="1"/>
  <c r="H1561" i="1" s="1"/>
  <c r="H1559" i="1"/>
  <c r="G1559" i="1"/>
  <c r="C1559" i="1"/>
  <c r="C1558" i="1"/>
  <c r="C1557" i="1"/>
  <c r="H1557" i="1" s="1"/>
  <c r="H1556" i="1"/>
  <c r="G1556" i="1"/>
  <c r="C1556" i="1"/>
  <c r="H1555" i="1"/>
  <c r="G1555" i="1"/>
  <c r="C1555" i="1"/>
  <c r="C1554" i="1"/>
  <c r="C1553" i="1"/>
  <c r="H1553" i="1" s="1"/>
  <c r="C1552" i="1"/>
  <c r="H1552" i="1" s="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G1540" i="1"/>
  <c r="C1540" i="1"/>
  <c r="H1539" i="1"/>
  <c r="G1539" i="1"/>
  <c r="C1539" i="1"/>
  <c r="C1538" i="1"/>
  <c r="C1537" i="1"/>
  <c r="H1537" i="1" s="1"/>
  <c r="C1536" i="1"/>
  <c r="H1536" i="1" s="1"/>
  <c r="C1535" i="1"/>
  <c r="H1535" i="1" s="1"/>
  <c r="C1534" i="1"/>
  <c r="C1533" i="1"/>
  <c r="H1533" i="1" s="1"/>
  <c r="C1532" i="1"/>
  <c r="H1532" i="1" s="1"/>
  <c r="C1531" i="1"/>
  <c r="H1531" i="1" s="1"/>
  <c r="C1530" i="1"/>
  <c r="C1529" i="1"/>
  <c r="H1529" i="1" s="1"/>
  <c r="C1528" i="1"/>
  <c r="G1528" i="1" s="1"/>
  <c r="C1527" i="1"/>
  <c r="G1527" i="1" s="1"/>
  <c r="C1526" i="1"/>
  <c r="H1523" i="1"/>
  <c r="G1523" i="1"/>
  <c r="C1523" i="1"/>
  <c r="C1522" i="1"/>
  <c r="C1521" i="1"/>
  <c r="H1521" i="1" s="1"/>
  <c r="H1520" i="1"/>
  <c r="C1520" i="1"/>
  <c r="G1520" i="1" s="1"/>
  <c r="H1519" i="1"/>
  <c r="G1519" i="1"/>
  <c r="C1519" i="1"/>
  <c r="H1516" i="1"/>
  <c r="C1516" i="1"/>
  <c r="G1516" i="1" s="1"/>
  <c r="H1515" i="1"/>
  <c r="G1515" i="1"/>
  <c r="C1515" i="1"/>
  <c r="C1514" i="1"/>
  <c r="C1513" i="1"/>
  <c r="H1513" i="1" s="1"/>
  <c r="H1512" i="1"/>
  <c r="C1512" i="1"/>
  <c r="G1512" i="1" s="1"/>
  <c r="H1511" i="1"/>
  <c r="G1511" i="1"/>
  <c r="C1511" i="1"/>
  <c r="C1510" i="1"/>
  <c r="C1509" i="1"/>
  <c r="H1509" i="1" s="1"/>
  <c r="H1508" i="1"/>
  <c r="C1508" i="1"/>
  <c r="G1508" i="1" s="1"/>
  <c r="G1507" i="1"/>
  <c r="C1507" i="1"/>
  <c r="H1507" i="1" s="1"/>
  <c r="C1506" i="1"/>
  <c r="C1505" i="1"/>
  <c r="H1505" i="1" s="1"/>
  <c r="C1504" i="1"/>
  <c r="G1504" i="1" s="1"/>
  <c r="C1503" i="1"/>
  <c r="H1503" i="1" s="1"/>
  <c r="C1502" i="1"/>
  <c r="C1501" i="1"/>
  <c r="H1501" i="1" s="1"/>
  <c r="H1500" i="1"/>
  <c r="C1500" i="1"/>
  <c r="G1500" i="1" s="1"/>
  <c r="C1498" i="1"/>
  <c r="C1497" i="1"/>
  <c r="H1497" i="1" s="1"/>
  <c r="H1496" i="1"/>
  <c r="G1496" i="1"/>
  <c r="C1496" i="1"/>
  <c r="H1495" i="1"/>
  <c r="G1495" i="1"/>
  <c r="C1495" i="1"/>
  <c r="C1494" i="1"/>
  <c r="C1493" i="1"/>
  <c r="H1493" i="1" s="1"/>
  <c r="H1492" i="1"/>
  <c r="C1492" i="1"/>
  <c r="G1492" i="1" s="1"/>
  <c r="C1491" i="1"/>
  <c r="G1491" i="1" s="1"/>
  <c r="C1490" i="1"/>
  <c r="C1489" i="1"/>
  <c r="H1489" i="1" s="1"/>
  <c r="H1488" i="1"/>
  <c r="G1488" i="1"/>
  <c r="C1488" i="1"/>
  <c r="H1487" i="1"/>
  <c r="G1487" i="1"/>
  <c r="C1487" i="1"/>
  <c r="C1486" i="1"/>
  <c r="C1485" i="1"/>
  <c r="H1485" i="1" s="1"/>
  <c r="C1484" i="1"/>
  <c r="H1484" i="1" s="1"/>
  <c r="C1483" i="1"/>
  <c r="H1483" i="1" s="1"/>
  <c r="C1482" i="1"/>
  <c r="H1480" i="1"/>
  <c r="G1480" i="1"/>
  <c r="C1480" i="1"/>
  <c r="D1479" i="1"/>
  <c r="C1479" i="1"/>
  <c r="H1478" i="1"/>
  <c r="G1478" i="1"/>
  <c r="I1478" i="1" s="1"/>
  <c r="D1478" i="1"/>
  <c r="C1478" i="1"/>
  <c r="J1478" i="1" s="1"/>
  <c r="D1477" i="1"/>
  <c r="C1477" i="1"/>
  <c r="H1476" i="1"/>
  <c r="G1476" i="1"/>
  <c r="I1476" i="1" s="1"/>
  <c r="D1476" i="1"/>
  <c r="C1476" i="1"/>
  <c r="J1476" i="1" s="1"/>
  <c r="H1475" i="1"/>
  <c r="G1475" i="1"/>
  <c r="D1475" i="1"/>
  <c r="C1475" i="1"/>
  <c r="D1474" i="1"/>
  <c r="C1474" i="1"/>
  <c r="H1473" i="1"/>
  <c r="G1473" i="1"/>
  <c r="I1473" i="1" s="1"/>
  <c r="D1473" i="1"/>
  <c r="C1473" i="1"/>
  <c r="J1473" i="1" s="1"/>
  <c r="D1472" i="1"/>
  <c r="C1472" i="1"/>
  <c r="H1471" i="1"/>
  <c r="G1471" i="1"/>
  <c r="I1471" i="1" s="1"/>
  <c r="D1471" i="1"/>
  <c r="C1471" i="1"/>
  <c r="J1471" i="1" s="1"/>
  <c r="H1470" i="1"/>
  <c r="G1470" i="1"/>
  <c r="D1470" i="1"/>
  <c r="C1470" i="1"/>
  <c r="H1469" i="1"/>
  <c r="G1469" i="1"/>
  <c r="D1469" i="1"/>
  <c r="C1469" i="1"/>
  <c r="D1468" i="1"/>
  <c r="C1468" i="1"/>
  <c r="H1467" i="1"/>
  <c r="G1467" i="1"/>
  <c r="I1467" i="1" s="1"/>
  <c r="D1467" i="1"/>
  <c r="C1467" i="1"/>
  <c r="J1467" i="1" s="1"/>
  <c r="D1466" i="1"/>
  <c r="C1466" i="1"/>
  <c r="H1465" i="1"/>
  <c r="G1465" i="1"/>
  <c r="I1465" i="1" s="1"/>
  <c r="D1465" i="1"/>
  <c r="J1465" i="1" s="1"/>
  <c r="C1465" i="1"/>
  <c r="D1464" i="1"/>
  <c r="C1464" i="1"/>
  <c r="H1463" i="1"/>
  <c r="G1463" i="1"/>
  <c r="I1463" i="1" s="1"/>
  <c r="D1463" i="1"/>
  <c r="J1463" i="1" s="1"/>
  <c r="C1463" i="1"/>
  <c r="D1462" i="1"/>
  <c r="C1462" i="1"/>
  <c r="D1461" i="1"/>
  <c r="C1461" i="1"/>
  <c r="H1460" i="1"/>
  <c r="G1460" i="1"/>
  <c r="I1460" i="1" s="1"/>
  <c r="D1460" i="1"/>
  <c r="C1460" i="1"/>
  <c r="J1460" i="1" s="1"/>
  <c r="D1459" i="1"/>
  <c r="C1459" i="1"/>
  <c r="H1458" i="1"/>
  <c r="G1458" i="1"/>
  <c r="I1458" i="1" s="1"/>
  <c r="D1458" i="1"/>
  <c r="C1458" i="1"/>
  <c r="J1458" i="1" s="1"/>
  <c r="D1457" i="1"/>
  <c r="C1457" i="1"/>
  <c r="H1456" i="1"/>
  <c r="G1456" i="1"/>
  <c r="I1456" i="1" s="1"/>
  <c r="D1456" i="1"/>
  <c r="C1456" i="1"/>
  <c r="J1456" i="1" s="1"/>
  <c r="D1455" i="1"/>
  <c r="C1455" i="1"/>
  <c r="D1454" i="1"/>
  <c r="C1454" i="1"/>
  <c r="D1453" i="1"/>
  <c r="C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H1445" i="1"/>
  <c r="D1445" i="1"/>
  <c r="C1445" i="1"/>
  <c r="G1445" i="1" s="1"/>
  <c r="D1444" i="1"/>
  <c r="G1444" i="1" s="1"/>
  <c r="C1444" i="1"/>
  <c r="H1443" i="1"/>
  <c r="D1443" i="1"/>
  <c r="C1443" i="1"/>
  <c r="G1443" i="1" s="1"/>
  <c r="D1442" i="1"/>
  <c r="C1442" i="1"/>
  <c r="H1441" i="1"/>
  <c r="D1441" i="1"/>
  <c r="C1441" i="1"/>
  <c r="G1441" i="1" s="1"/>
  <c r="I1441" i="1" s="1"/>
  <c r="D1440" i="1"/>
  <c r="G1440" i="1" s="1"/>
  <c r="C1440" i="1"/>
  <c r="H1439" i="1"/>
  <c r="D1439" i="1"/>
  <c r="C1439" i="1"/>
  <c r="G1439" i="1" s="1"/>
  <c r="H1438" i="1"/>
  <c r="D1438" i="1"/>
  <c r="C1438" i="1"/>
  <c r="G1438" i="1" s="1"/>
  <c r="H1437" i="1"/>
  <c r="D1437" i="1"/>
  <c r="C1437" i="1"/>
  <c r="G1437" i="1" s="1"/>
  <c r="H1436" i="1"/>
  <c r="D1436" i="1"/>
  <c r="C1436" i="1"/>
  <c r="G1436" i="1" s="1"/>
  <c r="D1435"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D1415" i="1"/>
  <c r="C1415" i="1"/>
  <c r="D1414" i="1"/>
  <c r="C1414" i="1"/>
  <c r="G1414" i="1" s="1"/>
  <c r="H1413" i="1"/>
  <c r="D1413" i="1"/>
  <c r="C1413" i="1"/>
  <c r="G1413" i="1" s="1"/>
  <c r="H1412" i="1"/>
  <c r="D1412" i="1"/>
  <c r="C1412" i="1"/>
  <c r="G1412" i="1" s="1"/>
  <c r="D1411" i="1"/>
  <c r="C1411" i="1"/>
  <c r="D1410" i="1"/>
  <c r="C1410" i="1"/>
  <c r="G1410" i="1" s="1"/>
  <c r="H1409" i="1"/>
  <c r="D1409" i="1"/>
  <c r="C1409" i="1"/>
  <c r="G1409" i="1" s="1"/>
  <c r="H1408" i="1"/>
  <c r="D1408" i="1"/>
  <c r="C1408" i="1"/>
  <c r="G1408" i="1" s="1"/>
  <c r="D1407" i="1"/>
  <c r="C1407" i="1"/>
  <c r="D1406" i="1"/>
  <c r="C1406" i="1"/>
  <c r="G1406" i="1" s="1"/>
  <c r="H1405" i="1"/>
  <c r="D1405" i="1"/>
  <c r="C1405" i="1"/>
  <c r="G1405" i="1" s="1"/>
  <c r="H1404" i="1"/>
  <c r="D1404" i="1"/>
  <c r="C1404" i="1"/>
  <c r="G1404" i="1" s="1"/>
  <c r="D1403" i="1"/>
  <c r="C1403" i="1"/>
  <c r="D1402" i="1"/>
  <c r="C1402" i="1"/>
  <c r="G1402" i="1" s="1"/>
  <c r="H1401" i="1"/>
  <c r="D1401" i="1"/>
  <c r="C1401" i="1"/>
  <c r="G1401" i="1" s="1"/>
  <c r="H1400" i="1"/>
  <c r="D1400" i="1"/>
  <c r="C1400" i="1"/>
  <c r="G1400" i="1" s="1"/>
  <c r="D1399" i="1"/>
  <c r="C1399" i="1"/>
  <c r="D1398" i="1"/>
  <c r="C1398" i="1"/>
  <c r="G1398" i="1" s="1"/>
  <c r="H1397" i="1"/>
  <c r="D1397" i="1"/>
  <c r="C1397" i="1"/>
  <c r="G1397" i="1" s="1"/>
  <c r="H1396" i="1"/>
  <c r="D1396" i="1"/>
  <c r="C1396" i="1"/>
  <c r="G1396" i="1" s="1"/>
  <c r="D1395" i="1"/>
  <c r="C1395" i="1"/>
  <c r="D1394" i="1"/>
  <c r="C1394" i="1"/>
  <c r="G1394" i="1" s="1"/>
  <c r="H1393" i="1"/>
  <c r="D1393" i="1"/>
  <c r="C1393" i="1"/>
  <c r="G1393" i="1" s="1"/>
  <c r="H1392" i="1"/>
  <c r="D1392" i="1"/>
  <c r="C1392" i="1"/>
  <c r="G1392" i="1" s="1"/>
  <c r="D1391" i="1"/>
  <c r="C1391" i="1"/>
  <c r="D1390" i="1"/>
  <c r="C1390" i="1"/>
  <c r="G1390" i="1" s="1"/>
  <c r="H1389" i="1"/>
  <c r="D1389" i="1"/>
  <c r="C1389" i="1"/>
  <c r="G1389" i="1" s="1"/>
  <c r="H1388" i="1"/>
  <c r="D1388" i="1"/>
  <c r="C1388" i="1"/>
  <c r="G1388" i="1" s="1"/>
  <c r="D1387" i="1"/>
  <c r="C1387" i="1"/>
  <c r="D1386" i="1"/>
  <c r="C1386" i="1"/>
  <c r="G1386" i="1" s="1"/>
  <c r="H1385" i="1"/>
  <c r="D1385" i="1"/>
  <c r="C1385" i="1"/>
  <c r="G1385" i="1" s="1"/>
  <c r="H1384" i="1"/>
  <c r="D1384" i="1"/>
  <c r="C1384" i="1"/>
  <c r="G1384" i="1" s="1"/>
  <c r="D1383" i="1"/>
  <c r="C1383" i="1"/>
  <c r="D1382" i="1"/>
  <c r="C1382" i="1"/>
  <c r="G1382" i="1" s="1"/>
  <c r="H1381" i="1"/>
  <c r="D1381" i="1"/>
  <c r="C1381" i="1"/>
  <c r="G1381" i="1" s="1"/>
  <c r="H1380" i="1"/>
  <c r="D1380" i="1"/>
  <c r="C1380" i="1"/>
  <c r="G1380" i="1" s="1"/>
  <c r="D1379" i="1"/>
  <c r="C1379" i="1"/>
  <c r="D1378" i="1"/>
  <c r="C1378" i="1"/>
  <c r="G1378" i="1" s="1"/>
  <c r="H1377" i="1"/>
  <c r="D1377" i="1"/>
  <c r="C1377" i="1"/>
  <c r="G1377" i="1" s="1"/>
  <c r="H1376" i="1"/>
  <c r="D1376" i="1"/>
  <c r="C1376" i="1"/>
  <c r="G1376" i="1" s="1"/>
  <c r="D1375" i="1"/>
  <c r="C1375" i="1"/>
  <c r="D1374" i="1"/>
  <c r="C1374" i="1"/>
  <c r="G1374" i="1" s="1"/>
  <c r="H1373" i="1"/>
  <c r="D1373" i="1"/>
  <c r="C1373" i="1"/>
  <c r="G1373" i="1" s="1"/>
  <c r="H1372" i="1"/>
  <c r="D1372" i="1"/>
  <c r="C1372" i="1"/>
  <c r="G1372" i="1" s="1"/>
  <c r="D1371" i="1"/>
  <c r="C1371" i="1"/>
  <c r="D1370" i="1"/>
  <c r="C1370" i="1"/>
  <c r="G1370" i="1" s="1"/>
  <c r="H1369" i="1"/>
  <c r="D1369" i="1"/>
  <c r="C1369" i="1"/>
  <c r="G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D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D1238" i="1"/>
  <c r="C1238" i="1"/>
  <c r="H1238" i="1" s="1"/>
  <c r="D1237" i="1"/>
  <c r="C1237" i="1"/>
  <c r="H1237" i="1" s="1"/>
  <c r="G1236" i="1"/>
  <c r="D1236" i="1"/>
  <c r="C1236" i="1"/>
  <c r="H1236" i="1" s="1"/>
  <c r="D1235" i="1"/>
  <c r="D1234" i="1"/>
  <c r="C1234" i="1"/>
  <c r="H1234" i="1" s="1"/>
  <c r="D1233" i="1"/>
  <c r="C1233" i="1"/>
  <c r="H1233" i="1" s="1"/>
  <c r="G1232" i="1"/>
  <c r="D1232" i="1"/>
  <c r="C1232" i="1"/>
  <c r="H1232" i="1" s="1"/>
  <c r="G1231" i="1"/>
  <c r="D1231" i="1"/>
  <c r="C1231" i="1"/>
  <c r="H1231" i="1" s="1"/>
  <c r="D1230" i="1"/>
  <c r="C1230" i="1"/>
  <c r="H1230" i="1" s="1"/>
  <c r="D1229" i="1"/>
  <c r="C1229" i="1"/>
  <c r="H1229" i="1" s="1"/>
  <c r="G1228" i="1"/>
  <c r="D1228" i="1"/>
  <c r="C1228" i="1"/>
  <c r="H1228" i="1" s="1"/>
  <c r="G1227" i="1"/>
  <c r="D1227" i="1"/>
  <c r="C1227" i="1"/>
  <c r="H1227" i="1" s="1"/>
  <c r="D1226" i="1"/>
  <c r="C1226" i="1"/>
  <c r="H1226" i="1" s="1"/>
  <c r="D1225" i="1"/>
  <c r="C1225" i="1"/>
  <c r="H1225" i="1" s="1"/>
  <c r="G1224" i="1"/>
  <c r="D1224" i="1"/>
  <c r="C1224" i="1"/>
  <c r="H1224" i="1" s="1"/>
  <c r="G1223" i="1"/>
  <c r="D1223" i="1"/>
  <c r="C1223" i="1"/>
  <c r="H1223" i="1" s="1"/>
  <c r="D1222" i="1"/>
  <c r="C1222" i="1"/>
  <c r="H1222" i="1" s="1"/>
  <c r="D1221" i="1"/>
  <c r="C1221" i="1"/>
  <c r="H1221" i="1" s="1"/>
  <c r="G1220" i="1"/>
  <c r="D1220" i="1"/>
  <c r="C1220" i="1"/>
  <c r="H1220" i="1" s="1"/>
  <c r="G1219" i="1"/>
  <c r="D1219" i="1"/>
  <c r="C1219" i="1"/>
  <c r="H1219" i="1" s="1"/>
  <c r="D1218" i="1"/>
  <c r="C1218" i="1"/>
  <c r="H1218" i="1" s="1"/>
  <c r="D1217" i="1"/>
  <c r="C1217" i="1"/>
  <c r="H1217" i="1" s="1"/>
  <c r="G1216" i="1"/>
  <c r="D1216" i="1"/>
  <c r="C1216" i="1"/>
  <c r="H1216" i="1" s="1"/>
  <c r="D1215" i="1"/>
  <c r="D1214" i="1"/>
  <c r="D1213" i="1"/>
  <c r="C1213" i="1"/>
  <c r="H1213" i="1" s="1"/>
  <c r="G1212" i="1"/>
  <c r="D1212" i="1"/>
  <c r="C1212" i="1"/>
  <c r="H1212" i="1" s="1"/>
  <c r="G1211" i="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D1023" i="1"/>
  <c r="C1023" i="1"/>
  <c r="H1023" i="1" s="1"/>
  <c r="D1022" i="1"/>
  <c r="C1022" i="1"/>
  <c r="H1022" i="1" s="1"/>
  <c r="G1021" i="1"/>
  <c r="D1021" i="1"/>
  <c r="C1021" i="1"/>
  <c r="H1021" i="1" s="1"/>
  <c r="G1020" i="1"/>
  <c r="D1020" i="1"/>
  <c r="C1020" i="1"/>
  <c r="H1020" i="1" s="1"/>
  <c r="D1019" i="1"/>
  <c r="C1019" i="1"/>
  <c r="H1019" i="1" s="1"/>
  <c r="D1018" i="1"/>
  <c r="C1018" i="1"/>
  <c r="H1018" i="1" s="1"/>
  <c r="G1017" i="1"/>
  <c r="D1017" i="1"/>
  <c r="C1017" i="1"/>
  <c r="H1017" i="1" s="1"/>
  <c r="G1016" i="1"/>
  <c r="D1016" i="1"/>
  <c r="C1016" i="1"/>
  <c r="H1016" i="1" s="1"/>
  <c r="D1015" i="1"/>
  <c r="C1015" i="1"/>
  <c r="H1015" i="1" s="1"/>
  <c r="D1014" i="1"/>
  <c r="C1014" i="1"/>
  <c r="H1014" i="1" s="1"/>
  <c r="G1013" i="1"/>
  <c r="D1013" i="1"/>
  <c r="C1013" i="1"/>
  <c r="H1013" i="1" s="1"/>
  <c r="G1012" i="1"/>
  <c r="D1012" i="1"/>
  <c r="C1012" i="1"/>
  <c r="H1012" i="1" s="1"/>
  <c r="D1011" i="1"/>
  <c r="C1011" i="1"/>
  <c r="H1011" i="1" s="1"/>
  <c r="D1010" i="1"/>
  <c r="C1010" i="1"/>
  <c r="H1010" i="1" s="1"/>
  <c r="G1009" i="1"/>
  <c r="D1009" i="1"/>
  <c r="C1009" i="1"/>
  <c r="H1009" i="1" s="1"/>
  <c r="G1008" i="1"/>
  <c r="D1008" i="1"/>
  <c r="C1008" i="1"/>
  <c r="H1008" i="1" s="1"/>
  <c r="D1007" i="1"/>
  <c r="C1007" i="1"/>
  <c r="H1007" i="1" s="1"/>
  <c r="D1006" i="1"/>
  <c r="C1006" i="1"/>
  <c r="H1006" i="1" s="1"/>
  <c r="G1005" i="1"/>
  <c r="D1005" i="1"/>
  <c r="C1005" i="1"/>
  <c r="H1005" i="1" s="1"/>
  <c r="G1004" i="1"/>
  <c r="D1004" i="1"/>
  <c r="C1004" i="1"/>
  <c r="H1004" i="1" s="1"/>
  <c r="D1003" i="1"/>
  <c r="C1003" i="1"/>
  <c r="H1003" i="1" s="1"/>
  <c r="D1002" i="1"/>
  <c r="C1002" i="1"/>
  <c r="H1002" i="1" s="1"/>
  <c r="G1001" i="1"/>
  <c r="D1001" i="1"/>
  <c r="C1001" i="1"/>
  <c r="H1001" i="1" s="1"/>
  <c r="G1000" i="1"/>
  <c r="D1000" i="1"/>
  <c r="C1000" i="1"/>
  <c r="H1000" i="1" s="1"/>
  <c r="D999" i="1"/>
  <c r="C999" i="1"/>
  <c r="H999" i="1" s="1"/>
  <c r="D998" i="1"/>
  <c r="C998" i="1"/>
  <c r="H998" i="1" s="1"/>
  <c r="G997" i="1"/>
  <c r="D997" i="1"/>
  <c r="C997" i="1"/>
  <c r="H997" i="1" s="1"/>
  <c r="G996" i="1"/>
  <c r="D996" i="1"/>
  <c r="C996" i="1"/>
  <c r="H996" i="1" s="1"/>
  <c r="D995" i="1"/>
  <c r="C995" i="1"/>
  <c r="H995" i="1" s="1"/>
  <c r="D994" i="1"/>
  <c r="C994" i="1"/>
  <c r="H994" i="1" s="1"/>
  <c r="G993" i="1"/>
  <c r="D993" i="1"/>
  <c r="C993" i="1"/>
  <c r="H993" i="1" s="1"/>
  <c r="G992" i="1"/>
  <c r="D992" i="1"/>
  <c r="C992" i="1"/>
  <c r="H992" i="1" s="1"/>
  <c r="D991" i="1"/>
  <c r="C991" i="1"/>
  <c r="H991" i="1" s="1"/>
  <c r="D990" i="1"/>
  <c r="C990" i="1"/>
  <c r="H990" i="1" s="1"/>
  <c r="G989" i="1"/>
  <c r="D989" i="1"/>
  <c r="C989" i="1"/>
  <c r="H989" i="1" s="1"/>
  <c r="G988" i="1"/>
  <c r="D988" i="1"/>
  <c r="C988" i="1"/>
  <c r="H988" i="1" s="1"/>
  <c r="G987" i="1"/>
  <c r="D987" i="1"/>
  <c r="C987" i="1"/>
  <c r="H987" i="1" s="1"/>
  <c r="G986" i="1"/>
  <c r="D986" i="1"/>
  <c r="C986" i="1"/>
  <c r="H986" i="1" s="1"/>
  <c r="D985" i="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D821" i="1"/>
  <c r="G821" i="1" s="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D771" i="1"/>
  <c r="C771" i="1"/>
  <c r="H771" i="1" s="1"/>
  <c r="D770" i="1"/>
  <c r="C770" i="1"/>
  <c r="H770" i="1" s="1"/>
  <c r="G769" i="1"/>
  <c r="D769" i="1"/>
  <c r="C769" i="1"/>
  <c r="H769" i="1" s="1"/>
  <c r="G768" i="1"/>
  <c r="D768" i="1"/>
  <c r="C768" i="1"/>
  <c r="H768" i="1" s="1"/>
  <c r="D767" i="1"/>
  <c r="C767" i="1"/>
  <c r="H767" i="1" s="1"/>
  <c r="D766" i="1"/>
  <c r="C766" i="1"/>
  <c r="H766" i="1" s="1"/>
  <c r="G765" i="1"/>
  <c r="D765" i="1"/>
  <c r="C765" i="1"/>
  <c r="H765" i="1" s="1"/>
  <c r="G764" i="1"/>
  <c r="D764" i="1"/>
  <c r="C764" i="1"/>
  <c r="H764" i="1" s="1"/>
  <c r="D763" i="1"/>
  <c r="C763" i="1"/>
  <c r="H763" i="1" s="1"/>
  <c r="D762" i="1"/>
  <c r="C762" i="1"/>
  <c r="H762" i="1" s="1"/>
  <c r="G761" i="1"/>
  <c r="D761" i="1"/>
  <c r="C761" i="1"/>
  <c r="H761" i="1" s="1"/>
  <c r="G760" i="1"/>
  <c r="D760" i="1"/>
  <c r="C760" i="1"/>
  <c r="H760" i="1" s="1"/>
  <c r="D759" i="1"/>
  <c r="C759" i="1"/>
  <c r="H759" i="1" s="1"/>
  <c r="D758" i="1"/>
  <c r="C758" i="1"/>
  <c r="H758" i="1" s="1"/>
  <c r="G757" i="1"/>
  <c r="D757" i="1"/>
  <c r="C757" i="1"/>
  <c r="H757" i="1" s="1"/>
  <c r="G756" i="1"/>
  <c r="D756" i="1"/>
  <c r="C756" i="1"/>
  <c r="H756" i="1" s="1"/>
  <c r="D755" i="1"/>
  <c r="C755" i="1"/>
  <c r="H755" i="1" s="1"/>
  <c r="D754" i="1"/>
  <c r="C754" i="1"/>
  <c r="H754" i="1" s="1"/>
  <c r="G753" i="1"/>
  <c r="D753" i="1"/>
  <c r="C753" i="1"/>
  <c r="H753" i="1" s="1"/>
  <c r="G752" i="1"/>
  <c r="D752" i="1"/>
  <c r="C752" i="1"/>
  <c r="H752" i="1" s="1"/>
  <c r="D751" i="1"/>
  <c r="C751" i="1"/>
  <c r="H751" i="1" s="1"/>
  <c r="D750" i="1"/>
  <c r="C750" i="1"/>
  <c r="H750" i="1" s="1"/>
  <c r="G749" i="1"/>
  <c r="D749" i="1"/>
  <c r="C749" i="1"/>
  <c r="H749" i="1" s="1"/>
  <c r="G748" i="1"/>
  <c r="D748" i="1"/>
  <c r="C748" i="1"/>
  <c r="H748" i="1" s="1"/>
  <c r="D747" i="1"/>
  <c r="C747" i="1"/>
  <c r="H747" i="1" s="1"/>
  <c r="D746" i="1"/>
  <c r="C746" i="1"/>
  <c r="H746" i="1" s="1"/>
  <c r="G745" i="1"/>
  <c r="D745" i="1"/>
  <c r="C745" i="1"/>
  <c r="H745" i="1" s="1"/>
  <c r="G744" i="1"/>
  <c r="D744" i="1"/>
  <c r="C744" i="1"/>
  <c r="H744" i="1" s="1"/>
  <c r="D743" i="1"/>
  <c r="C743" i="1"/>
  <c r="H743" i="1" s="1"/>
  <c r="D742" i="1"/>
  <c r="C742" i="1"/>
  <c r="H742" i="1" s="1"/>
  <c r="G741" i="1"/>
  <c r="D741" i="1"/>
  <c r="C741" i="1"/>
  <c r="H741" i="1" s="1"/>
  <c r="G740" i="1"/>
  <c r="D740" i="1"/>
  <c r="C740" i="1"/>
  <c r="H740" i="1" s="1"/>
  <c r="D739" i="1"/>
  <c r="C739" i="1"/>
  <c r="H739" i="1" s="1"/>
  <c r="D738" i="1"/>
  <c r="C738" i="1"/>
  <c r="H738" i="1" s="1"/>
  <c r="G737" i="1"/>
  <c r="D737" i="1"/>
  <c r="C737" i="1"/>
  <c r="H737" i="1" s="1"/>
  <c r="G736" i="1"/>
  <c r="D736" i="1"/>
  <c r="C736" i="1"/>
  <c r="H736" i="1" s="1"/>
  <c r="D735" i="1"/>
  <c r="C735" i="1"/>
  <c r="H735" i="1" s="1"/>
  <c r="D734" i="1"/>
  <c r="C734" i="1"/>
  <c r="H734" i="1" s="1"/>
  <c r="G733" i="1"/>
  <c r="D733" i="1"/>
  <c r="C733" i="1"/>
  <c r="H733" i="1" s="1"/>
  <c r="G732" i="1"/>
  <c r="D732" i="1"/>
  <c r="C732" i="1"/>
  <c r="H732" i="1" s="1"/>
  <c r="D731" i="1"/>
  <c r="C731" i="1"/>
  <c r="H731" i="1" s="1"/>
  <c r="D730" i="1"/>
  <c r="C730" i="1"/>
  <c r="H730" i="1" s="1"/>
  <c r="G729" i="1"/>
  <c r="D729" i="1"/>
  <c r="C729" i="1"/>
  <c r="H729" i="1" s="1"/>
  <c r="G728" i="1"/>
  <c r="D728" i="1"/>
  <c r="C728" i="1"/>
  <c r="H728" i="1" s="1"/>
  <c r="D727" i="1"/>
  <c r="C727" i="1"/>
  <c r="H727" i="1" s="1"/>
  <c r="D726" i="1"/>
  <c r="C726" i="1"/>
  <c r="H726" i="1" s="1"/>
  <c r="G725" i="1"/>
  <c r="D725" i="1"/>
  <c r="C725" i="1"/>
  <c r="H725" i="1" s="1"/>
  <c r="G724" i="1"/>
  <c r="D724" i="1"/>
  <c r="C724" i="1"/>
  <c r="H724" i="1" s="1"/>
  <c r="D723" i="1"/>
  <c r="C723" i="1"/>
  <c r="H723" i="1" s="1"/>
  <c r="D722" i="1"/>
  <c r="C722" i="1"/>
  <c r="H722" i="1" s="1"/>
  <c r="G721" i="1"/>
  <c r="D721" i="1"/>
  <c r="C721" i="1"/>
  <c r="H721" i="1" s="1"/>
  <c r="G720" i="1"/>
  <c r="D720" i="1"/>
  <c r="C720" i="1"/>
  <c r="H720" i="1" s="1"/>
  <c r="D719" i="1"/>
  <c r="C719" i="1"/>
  <c r="H719" i="1" s="1"/>
  <c r="D718" i="1"/>
  <c r="C718" i="1"/>
  <c r="G717" i="1"/>
  <c r="D717" i="1"/>
  <c r="C717" i="1"/>
  <c r="H717" i="1" s="1"/>
  <c r="G716" i="1"/>
  <c r="D716" i="1"/>
  <c r="C716" i="1"/>
  <c r="D715" i="1"/>
  <c r="C715" i="1"/>
  <c r="H715" i="1" s="1"/>
  <c r="D714" i="1"/>
  <c r="C714" i="1"/>
  <c r="H714" i="1" s="1"/>
  <c r="G713" i="1"/>
  <c r="D713" i="1"/>
  <c r="C713" i="1"/>
  <c r="H713" i="1" s="1"/>
  <c r="D712" i="1"/>
  <c r="G712" i="1" s="1"/>
  <c r="C712" i="1"/>
  <c r="D711" i="1"/>
  <c r="C711" i="1"/>
  <c r="H711" i="1" s="1"/>
  <c r="D710" i="1"/>
  <c r="C710" i="1"/>
  <c r="H710" i="1" s="1"/>
  <c r="G709" i="1"/>
  <c r="D709" i="1"/>
  <c r="C709" i="1"/>
  <c r="H709" i="1" s="1"/>
  <c r="G708" i="1"/>
  <c r="D708" i="1"/>
  <c r="C708" i="1"/>
  <c r="H708" i="1" s="1"/>
  <c r="D707" i="1"/>
  <c r="C707" i="1"/>
  <c r="H707" i="1" s="1"/>
  <c r="D706" i="1"/>
  <c r="C706" i="1"/>
  <c r="H706" i="1" s="1"/>
  <c r="G705" i="1"/>
  <c r="D705" i="1"/>
  <c r="C705" i="1"/>
  <c r="H705" i="1" s="1"/>
  <c r="G704" i="1"/>
  <c r="D704" i="1"/>
  <c r="C704" i="1"/>
  <c r="H704" i="1" s="1"/>
  <c r="D703" i="1"/>
  <c r="C703" i="1"/>
  <c r="D702" i="1"/>
  <c r="C702" i="1"/>
  <c r="H702" i="1" s="1"/>
  <c r="G701" i="1"/>
  <c r="D701" i="1"/>
  <c r="C701" i="1"/>
  <c r="H701" i="1" s="1"/>
  <c r="G700" i="1"/>
  <c r="D700" i="1"/>
  <c r="C700" i="1"/>
  <c r="H700" i="1" s="1"/>
  <c r="D699" i="1"/>
  <c r="C699" i="1"/>
  <c r="H699" i="1" s="1"/>
  <c r="D698" i="1"/>
  <c r="C698" i="1"/>
  <c r="H698" i="1" s="1"/>
  <c r="G697" i="1"/>
  <c r="D697" i="1"/>
  <c r="C697" i="1"/>
  <c r="H697" i="1" s="1"/>
  <c r="G696" i="1"/>
  <c r="D696" i="1"/>
  <c r="C696" i="1"/>
  <c r="H696" i="1" s="1"/>
  <c r="D695" i="1"/>
  <c r="C695" i="1"/>
  <c r="H695" i="1" s="1"/>
  <c r="D694" i="1"/>
  <c r="C694" i="1"/>
  <c r="H694" i="1" s="1"/>
  <c r="G693" i="1"/>
  <c r="D693" i="1"/>
  <c r="C693" i="1"/>
  <c r="H693" i="1" s="1"/>
  <c r="G692" i="1"/>
  <c r="D692" i="1"/>
  <c r="C692" i="1"/>
  <c r="H692" i="1" s="1"/>
  <c r="D691" i="1"/>
  <c r="C691" i="1"/>
  <c r="H691" i="1" s="1"/>
  <c r="D690" i="1"/>
  <c r="C690" i="1"/>
  <c r="H690" i="1" s="1"/>
  <c r="G689" i="1"/>
  <c r="D689" i="1"/>
  <c r="C689" i="1"/>
  <c r="H689" i="1" s="1"/>
  <c r="G688" i="1"/>
  <c r="D688" i="1"/>
  <c r="C688" i="1"/>
  <c r="H688" i="1" s="1"/>
  <c r="D687" i="1"/>
  <c r="C687" i="1"/>
  <c r="H687" i="1" s="1"/>
  <c r="D686" i="1"/>
  <c r="C686" i="1"/>
  <c r="H686" i="1" s="1"/>
  <c r="G685" i="1"/>
  <c r="D685" i="1"/>
  <c r="C685" i="1"/>
  <c r="H685" i="1" s="1"/>
  <c r="G684" i="1"/>
  <c r="D684" i="1"/>
  <c r="C684" i="1"/>
  <c r="H684" i="1" s="1"/>
  <c r="D683" i="1"/>
  <c r="C683" i="1"/>
  <c r="H683" i="1" s="1"/>
  <c r="D682" i="1"/>
  <c r="C682" i="1"/>
  <c r="H682" i="1" s="1"/>
  <c r="G681" i="1"/>
  <c r="D681" i="1"/>
  <c r="C681" i="1"/>
  <c r="H681" i="1" s="1"/>
  <c r="G680" i="1"/>
  <c r="D680" i="1"/>
  <c r="C680" i="1"/>
  <c r="H680" i="1" s="1"/>
  <c r="D679" i="1"/>
  <c r="C679" i="1"/>
  <c r="H679" i="1" s="1"/>
  <c r="D678" i="1"/>
  <c r="C678" i="1"/>
  <c r="H678" i="1" s="1"/>
  <c r="G677" i="1"/>
  <c r="D677" i="1"/>
  <c r="C677" i="1"/>
  <c r="H677" i="1" s="1"/>
  <c r="G676" i="1"/>
  <c r="D676" i="1"/>
  <c r="C676" i="1"/>
  <c r="H676" i="1" s="1"/>
  <c r="D675" i="1"/>
  <c r="C675" i="1"/>
  <c r="H675" i="1" s="1"/>
  <c r="D674" i="1"/>
  <c r="C674" i="1"/>
  <c r="H674" i="1" s="1"/>
  <c r="G673" i="1"/>
  <c r="D673" i="1"/>
  <c r="C673" i="1"/>
  <c r="H673" i="1" s="1"/>
  <c r="G672" i="1"/>
  <c r="D672" i="1"/>
  <c r="C672" i="1"/>
  <c r="H672" i="1" s="1"/>
  <c r="D671" i="1"/>
  <c r="C671" i="1"/>
  <c r="H671" i="1" s="1"/>
  <c r="D670" i="1"/>
  <c r="C670" i="1"/>
  <c r="G669" i="1"/>
  <c r="D669" i="1"/>
  <c r="C669" i="1"/>
  <c r="H669" i="1" s="1"/>
  <c r="D668" i="1"/>
  <c r="G668" i="1" s="1"/>
  <c r="C668" i="1"/>
  <c r="D667" i="1"/>
  <c r="C667" i="1"/>
  <c r="H667" i="1" s="1"/>
  <c r="D666" i="1"/>
  <c r="C666" i="1"/>
  <c r="H666" i="1" s="1"/>
  <c r="G665" i="1"/>
  <c r="D665" i="1"/>
  <c r="C665" i="1"/>
  <c r="H665" i="1" s="1"/>
  <c r="G664" i="1"/>
  <c r="D664" i="1"/>
  <c r="C664" i="1"/>
  <c r="H664" i="1" s="1"/>
  <c r="D663" i="1"/>
  <c r="C663" i="1"/>
  <c r="H663" i="1" s="1"/>
  <c r="D662" i="1"/>
  <c r="C662" i="1"/>
  <c r="H662" i="1" s="1"/>
  <c r="G661" i="1"/>
  <c r="D661" i="1"/>
  <c r="C661" i="1"/>
  <c r="H661" i="1" s="1"/>
  <c r="G660" i="1"/>
  <c r="D660" i="1"/>
  <c r="C660" i="1"/>
  <c r="H660" i="1" s="1"/>
  <c r="D659" i="1"/>
  <c r="C659" i="1"/>
  <c r="H659" i="1" s="1"/>
  <c r="D658" i="1"/>
  <c r="C658" i="1"/>
  <c r="H658" i="1" s="1"/>
  <c r="G657" i="1"/>
  <c r="D657" i="1"/>
  <c r="C657" i="1"/>
  <c r="H657" i="1" s="1"/>
  <c r="G656" i="1"/>
  <c r="D656" i="1"/>
  <c r="C656" i="1"/>
  <c r="H656" i="1" s="1"/>
  <c r="D655" i="1"/>
  <c r="C655" i="1"/>
  <c r="H655" i="1" s="1"/>
  <c r="D654" i="1"/>
  <c r="C654" i="1"/>
  <c r="H654" i="1" s="1"/>
  <c r="G653" i="1"/>
  <c r="D653" i="1"/>
  <c r="C653" i="1"/>
  <c r="H653" i="1" s="1"/>
  <c r="G652" i="1"/>
  <c r="D652" i="1"/>
  <c r="C652" i="1"/>
  <c r="H652" i="1" s="1"/>
  <c r="D651" i="1"/>
  <c r="C651" i="1"/>
  <c r="H651" i="1" s="1"/>
  <c r="D650" i="1"/>
  <c r="C650" i="1"/>
  <c r="H650" i="1" s="1"/>
  <c r="G649" i="1"/>
  <c r="D649" i="1"/>
  <c r="C649" i="1"/>
  <c r="H649" i="1" s="1"/>
  <c r="H648" i="1"/>
  <c r="G648" i="1"/>
  <c r="D648" i="1"/>
  <c r="C648" i="1"/>
  <c r="D647" i="1"/>
  <c r="H647" i="1" s="1"/>
  <c r="C647" i="1"/>
  <c r="H646" i="1"/>
  <c r="G646" i="1"/>
  <c r="D646" i="1"/>
  <c r="C646" i="1"/>
  <c r="D645" i="1"/>
  <c r="H645" i="1" s="1"/>
  <c r="C645" i="1"/>
  <c r="G644" i="1"/>
  <c r="D644" i="1"/>
  <c r="H644" i="1" s="1"/>
  <c r="C644" i="1"/>
  <c r="D643" i="1"/>
  <c r="H643" i="1" s="1"/>
  <c r="C643" i="1"/>
  <c r="D642" i="1"/>
  <c r="H642" i="1" s="1"/>
  <c r="C642" i="1"/>
  <c r="D641" i="1"/>
  <c r="H641" i="1" s="1"/>
  <c r="C641" i="1"/>
  <c r="C638" i="1"/>
  <c r="C637" i="1"/>
  <c r="D632" i="1"/>
  <c r="H632" i="1" s="1"/>
  <c r="C632" i="1"/>
  <c r="H631" i="1"/>
  <c r="D631" i="1"/>
  <c r="C631" i="1"/>
  <c r="G631" i="1" s="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H495" i="1" s="1"/>
  <c r="G494" i="1"/>
  <c r="D494" i="1"/>
  <c r="C494" i="1"/>
  <c r="H494" i="1" s="1"/>
  <c r="G493" i="1"/>
  <c r="D493" i="1"/>
  <c r="C493" i="1"/>
  <c r="H493" i="1" s="1"/>
  <c r="G492" i="1"/>
  <c r="D492" i="1"/>
  <c r="C492" i="1"/>
  <c r="H492" i="1" s="1"/>
  <c r="D491" i="1"/>
  <c r="C491" i="1"/>
  <c r="H491" i="1" s="1"/>
  <c r="D490" i="1"/>
  <c r="C490" i="1"/>
  <c r="H490" i="1" s="1"/>
  <c r="G489" i="1"/>
  <c r="D489" i="1"/>
  <c r="C489" i="1"/>
  <c r="H489" i="1" s="1"/>
  <c r="G488" i="1"/>
  <c r="D488" i="1"/>
  <c r="C488" i="1"/>
  <c r="H488" i="1" s="1"/>
  <c r="D487" i="1"/>
  <c r="C487" i="1"/>
  <c r="H487" i="1" s="1"/>
  <c r="D486" i="1"/>
  <c r="C486" i="1"/>
  <c r="H486" i="1" s="1"/>
  <c r="G485" i="1"/>
  <c r="D485" i="1"/>
  <c r="C485" i="1"/>
  <c r="H485" i="1" s="1"/>
  <c r="G484" i="1"/>
  <c r="D484" i="1"/>
  <c r="C484" i="1"/>
  <c r="H484" i="1" s="1"/>
  <c r="D483" i="1"/>
  <c r="C483" i="1"/>
  <c r="H483" i="1" s="1"/>
  <c r="D482" i="1"/>
  <c r="C482" i="1"/>
  <c r="H482" i="1" s="1"/>
  <c r="G481" i="1"/>
  <c r="D481" i="1"/>
  <c r="C481" i="1"/>
  <c r="H481" i="1" s="1"/>
  <c r="G480" i="1"/>
  <c r="D480" i="1"/>
  <c r="C480" i="1"/>
  <c r="H480" i="1" s="1"/>
  <c r="D479" i="1"/>
  <c r="C479" i="1"/>
  <c r="H479" i="1" s="1"/>
  <c r="D478" i="1"/>
  <c r="G477" i="1"/>
  <c r="D477" i="1"/>
  <c r="C477" i="1"/>
  <c r="H477" i="1" s="1"/>
  <c r="G476" i="1"/>
  <c r="D476" i="1"/>
  <c r="C476" i="1"/>
  <c r="H476" i="1" s="1"/>
  <c r="D475" i="1"/>
  <c r="C475" i="1"/>
  <c r="H475" i="1" s="1"/>
  <c r="D474" i="1"/>
  <c r="C474" i="1"/>
  <c r="H474" i="1" s="1"/>
  <c r="G473" i="1"/>
  <c r="D473" i="1"/>
  <c r="C473" i="1"/>
  <c r="H473" i="1" s="1"/>
  <c r="G472" i="1"/>
  <c r="D472" i="1"/>
  <c r="C472" i="1"/>
  <c r="H472" i="1" s="1"/>
  <c r="D471" i="1"/>
  <c r="C471" i="1"/>
  <c r="H471" i="1" s="1"/>
  <c r="D470" i="1"/>
  <c r="C470" i="1"/>
  <c r="H470" i="1" s="1"/>
  <c r="G469" i="1"/>
  <c r="D469" i="1"/>
  <c r="C469" i="1"/>
  <c r="H469" i="1" s="1"/>
  <c r="G468" i="1"/>
  <c r="D468" i="1"/>
  <c r="C468" i="1"/>
  <c r="H468" i="1" s="1"/>
  <c r="D467" i="1"/>
  <c r="C467" i="1"/>
  <c r="H467" i="1" s="1"/>
  <c r="D466" i="1"/>
  <c r="G465" i="1"/>
  <c r="D465" i="1"/>
  <c r="C465" i="1"/>
  <c r="H465" i="1" s="1"/>
  <c r="G464" i="1"/>
  <c r="D464" i="1"/>
  <c r="C464" i="1"/>
  <c r="H464" i="1" s="1"/>
  <c r="D463" i="1"/>
  <c r="C463" i="1"/>
  <c r="H463" i="1" s="1"/>
  <c r="G462" i="1"/>
  <c r="D462" i="1"/>
  <c r="C462" i="1"/>
  <c r="H462" i="1" s="1"/>
  <c r="G461" i="1"/>
  <c r="D461" i="1"/>
  <c r="C461" i="1"/>
  <c r="H461" i="1" s="1"/>
  <c r="G460" i="1"/>
  <c r="D460" i="1"/>
  <c r="C460" i="1"/>
  <c r="H460" i="1" s="1"/>
  <c r="D459" i="1"/>
  <c r="C459" i="1"/>
  <c r="H459" i="1" s="1"/>
  <c r="G458" i="1"/>
  <c r="D458" i="1"/>
  <c r="C458" i="1"/>
  <c r="H458" i="1" s="1"/>
  <c r="G457" i="1"/>
  <c r="D457" i="1"/>
  <c r="C457" i="1"/>
  <c r="H457" i="1" s="1"/>
  <c r="G456" i="1"/>
  <c r="D456" i="1"/>
  <c r="C456" i="1"/>
  <c r="H456" i="1" s="1"/>
  <c r="D455" i="1"/>
  <c r="C455" i="1"/>
  <c r="H455" i="1" s="1"/>
  <c r="G454" i="1"/>
  <c r="D454" i="1"/>
  <c r="C454" i="1"/>
  <c r="H454" i="1" s="1"/>
  <c r="G453" i="1"/>
  <c r="D453" i="1"/>
  <c r="C453" i="1"/>
  <c r="H453" i="1" s="1"/>
  <c r="G452" i="1"/>
  <c r="D452" i="1"/>
  <c r="C452" i="1"/>
  <c r="H452" i="1" s="1"/>
  <c r="D451" i="1"/>
  <c r="C451" i="1"/>
  <c r="H451" i="1" s="1"/>
  <c r="G450" i="1"/>
  <c r="D450" i="1"/>
  <c r="C450" i="1"/>
  <c r="H450" i="1" s="1"/>
  <c r="G449" i="1"/>
  <c r="D449" i="1"/>
  <c r="C449" i="1"/>
  <c r="H449" i="1" s="1"/>
  <c r="G448" i="1"/>
  <c r="D448" i="1"/>
  <c r="C448" i="1"/>
  <c r="H448" i="1" s="1"/>
  <c r="D447" i="1"/>
  <c r="C447" i="1"/>
  <c r="H447" i="1" s="1"/>
  <c r="G446" i="1"/>
  <c r="D446" i="1"/>
  <c r="C446" i="1"/>
  <c r="H446" i="1" s="1"/>
  <c r="G445" i="1"/>
  <c r="D445" i="1"/>
  <c r="C445" i="1"/>
  <c r="H445" i="1" s="1"/>
  <c r="G444" i="1"/>
  <c r="D444" i="1"/>
  <c r="C444" i="1"/>
  <c r="H444" i="1" s="1"/>
  <c r="D443" i="1"/>
  <c r="C443" i="1"/>
  <c r="H443" i="1" s="1"/>
  <c r="G442" i="1"/>
  <c r="D442" i="1"/>
  <c r="C442" i="1"/>
  <c r="H442" i="1" s="1"/>
  <c r="G441" i="1"/>
  <c r="D441" i="1"/>
  <c r="C441" i="1"/>
  <c r="H441" i="1" s="1"/>
  <c r="G440" i="1"/>
  <c r="D440" i="1"/>
  <c r="C440" i="1"/>
  <c r="H440" i="1" s="1"/>
  <c r="D439" i="1"/>
  <c r="C439" i="1"/>
  <c r="H439" i="1" s="1"/>
  <c r="G438" i="1"/>
  <c r="D438" i="1"/>
  <c r="C438" i="1"/>
  <c r="H438" i="1" s="1"/>
  <c r="G437" i="1"/>
  <c r="D437" i="1"/>
  <c r="C437" i="1"/>
  <c r="H437" i="1" s="1"/>
  <c r="G436" i="1"/>
  <c r="D436" i="1"/>
  <c r="C436" i="1"/>
  <c r="H436" i="1" s="1"/>
  <c r="D435" i="1"/>
  <c r="C435" i="1"/>
  <c r="H435" i="1" s="1"/>
  <c r="G434" i="1"/>
  <c r="D434" i="1"/>
  <c r="C434" i="1"/>
  <c r="H434" i="1" s="1"/>
  <c r="G433" i="1"/>
  <c r="D433" i="1"/>
  <c r="C433" i="1"/>
  <c r="H433" i="1" s="1"/>
  <c r="G432" i="1"/>
  <c r="D432" i="1"/>
  <c r="C432" i="1"/>
  <c r="H432" i="1" s="1"/>
  <c r="D431" i="1"/>
  <c r="C431" i="1"/>
  <c r="H431" i="1" s="1"/>
  <c r="G430" i="1"/>
  <c r="D430" i="1"/>
  <c r="C430" i="1"/>
  <c r="H430" i="1" s="1"/>
  <c r="G429" i="1"/>
  <c r="D429" i="1"/>
  <c r="C429" i="1"/>
  <c r="H429" i="1" s="1"/>
  <c r="G428" i="1"/>
  <c r="D428" i="1"/>
  <c r="C428" i="1"/>
  <c r="H428" i="1" s="1"/>
  <c r="D427" i="1"/>
  <c r="C427" i="1"/>
  <c r="H427" i="1" s="1"/>
  <c r="G426" i="1"/>
  <c r="D426" i="1"/>
  <c r="C426" i="1"/>
  <c r="H426" i="1" s="1"/>
  <c r="G425" i="1"/>
  <c r="D425" i="1"/>
  <c r="C425" i="1"/>
  <c r="H425" i="1" s="1"/>
  <c r="G424" i="1"/>
  <c r="D424" i="1"/>
  <c r="C424" i="1"/>
  <c r="H424" i="1" s="1"/>
  <c r="D423" i="1"/>
  <c r="C423" i="1"/>
  <c r="H423" i="1" s="1"/>
  <c r="G422" i="1"/>
  <c r="D422" i="1"/>
  <c r="C422" i="1"/>
  <c r="H422" i="1" s="1"/>
  <c r="G421" i="1"/>
  <c r="D421" i="1"/>
  <c r="C421" i="1"/>
  <c r="H421" i="1" s="1"/>
  <c r="G420" i="1"/>
  <c r="D420" i="1"/>
  <c r="C420" i="1"/>
  <c r="H420" i="1" s="1"/>
  <c r="D419" i="1"/>
  <c r="C419" i="1"/>
  <c r="H419" i="1" s="1"/>
  <c r="G418" i="1"/>
  <c r="D418" i="1"/>
  <c r="C418" i="1"/>
  <c r="H418" i="1" s="1"/>
  <c r="G417" i="1"/>
  <c r="D417" i="1"/>
  <c r="C417" i="1"/>
  <c r="H417" i="1" s="1"/>
  <c r="G416" i="1"/>
  <c r="D416" i="1"/>
  <c r="C416" i="1"/>
  <c r="H416" i="1" s="1"/>
  <c r="D415" i="1"/>
  <c r="D414" i="1"/>
  <c r="D413" i="1"/>
  <c r="G413" i="1" s="1"/>
  <c r="C413" i="1"/>
  <c r="D412" i="1"/>
  <c r="C412" i="1"/>
  <c r="C411" i="1"/>
  <c r="D406" i="1"/>
  <c r="G406" i="1" s="1"/>
  <c r="C406" i="1"/>
  <c r="D405" i="1"/>
  <c r="G405" i="1" s="1"/>
  <c r="C405" i="1"/>
  <c r="H405" i="1" s="1"/>
  <c r="D404" i="1"/>
  <c r="C404" i="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G394" i="1"/>
  <c r="D394" i="1"/>
  <c r="C394" i="1"/>
  <c r="H394" i="1" s="1"/>
  <c r="D393" i="1"/>
  <c r="C393" i="1"/>
  <c r="H393" i="1" s="1"/>
  <c r="D392" i="1"/>
  <c r="C392" i="1"/>
  <c r="H392" i="1" s="1"/>
  <c r="D391" i="1"/>
  <c r="G390" i="1"/>
  <c r="D390" i="1"/>
  <c r="C390" i="1"/>
  <c r="H390" i="1" s="1"/>
  <c r="D389" i="1"/>
  <c r="C389" i="1"/>
  <c r="H389" i="1" s="1"/>
  <c r="D388" i="1"/>
  <c r="C388" i="1"/>
  <c r="H388" i="1" s="1"/>
  <c r="G387" i="1"/>
  <c r="D387" i="1"/>
  <c r="C387" i="1"/>
  <c r="H387" i="1" s="1"/>
  <c r="G386" i="1"/>
  <c r="D386" i="1"/>
  <c r="C386" i="1"/>
  <c r="H386" i="1" s="1"/>
  <c r="D385" i="1"/>
  <c r="C385" i="1"/>
  <c r="H385" i="1" s="1"/>
  <c r="D384" i="1"/>
  <c r="C384" i="1"/>
  <c r="H384" i="1" s="1"/>
  <c r="G383" i="1"/>
  <c r="D383" i="1"/>
  <c r="C383" i="1"/>
  <c r="H383" i="1" s="1"/>
  <c r="G382" i="1"/>
  <c r="D382" i="1"/>
  <c r="C382" i="1"/>
  <c r="H382" i="1" s="1"/>
  <c r="D381" i="1"/>
  <c r="C381" i="1"/>
  <c r="H381" i="1" s="1"/>
  <c r="D380" i="1"/>
  <c r="C380" i="1"/>
  <c r="H380" i="1" s="1"/>
  <c r="D379" i="1"/>
  <c r="G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H371" i="1" s="1"/>
  <c r="C371" i="1"/>
  <c r="H370" i="1"/>
  <c r="G370" i="1"/>
  <c r="D370" i="1"/>
  <c r="C370" i="1"/>
  <c r="H369" i="1"/>
  <c r="G369" i="1"/>
  <c r="D369" i="1"/>
  <c r="C369" i="1"/>
  <c r="H368" i="1"/>
  <c r="G368" i="1"/>
  <c r="D368" i="1"/>
  <c r="C368" i="1"/>
  <c r="G367" i="1"/>
  <c r="D367" i="1"/>
  <c r="H367" i="1" s="1"/>
  <c r="C367" i="1"/>
  <c r="H366" i="1"/>
  <c r="G366" i="1"/>
  <c r="D366" i="1"/>
  <c r="C366" i="1"/>
  <c r="D365" i="1"/>
  <c r="H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D292" i="1"/>
  <c r="H292" i="1" s="1"/>
  <c r="C292" i="1"/>
  <c r="H291" i="1"/>
  <c r="D291" i="1"/>
  <c r="G291" i="1" s="1"/>
  <c r="C291"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G207" i="1"/>
  <c r="D207" i="1"/>
  <c r="H207" i="1" s="1"/>
  <c r="C207" i="1"/>
  <c r="G206"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D189" i="1"/>
  <c r="G189" i="1" s="1"/>
  <c r="C189" i="1"/>
  <c r="D188" i="1"/>
  <c r="G188" i="1" s="1"/>
  <c r="C188" i="1"/>
  <c r="H187" i="1"/>
  <c r="G187" i="1"/>
  <c r="D187" i="1"/>
  <c r="C187" i="1"/>
  <c r="H186" i="1"/>
  <c r="G186" i="1"/>
  <c r="D186" i="1"/>
  <c r="C186" i="1"/>
  <c r="H185" i="1"/>
  <c r="G185" i="1"/>
  <c r="D185" i="1"/>
  <c r="C185" i="1"/>
  <c r="D184" i="1"/>
  <c r="G184" i="1" s="1"/>
  <c r="C184" i="1"/>
  <c r="H183" i="1"/>
  <c r="G183" i="1"/>
  <c r="D183" i="1"/>
  <c r="C183" i="1"/>
  <c r="H182" i="1"/>
  <c r="D182" i="1"/>
  <c r="G182" i="1" s="1"/>
  <c r="C182" i="1"/>
  <c r="D181" i="1"/>
  <c r="G181" i="1" s="1"/>
  <c r="C181" i="1"/>
  <c r="D180" i="1"/>
  <c r="G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H171" i="1"/>
  <c r="G171" i="1"/>
  <c r="D171" i="1"/>
  <c r="C171" i="1"/>
  <c r="D170" i="1"/>
  <c r="H170" i="1" s="1"/>
  <c r="C170" i="1"/>
  <c r="D169" i="1"/>
  <c r="H169" i="1" s="1"/>
  <c r="C169" i="1"/>
  <c r="D168" i="1"/>
  <c r="H168" i="1" s="1"/>
  <c r="C168" i="1"/>
  <c r="D167" i="1"/>
  <c r="H167" i="1" s="1"/>
  <c r="C167" i="1"/>
  <c r="D166" i="1"/>
  <c r="H166" i="1" s="1"/>
  <c r="C166" i="1"/>
  <c r="D165" i="1"/>
  <c r="H165" i="1" s="1"/>
  <c r="C165" i="1"/>
  <c r="H164" i="1"/>
  <c r="G164" i="1"/>
  <c r="D164" i="1"/>
  <c r="C164" i="1"/>
  <c r="D163" i="1"/>
  <c r="H163" i="1" s="1"/>
  <c r="C163" i="1"/>
  <c r="H162" i="1"/>
  <c r="G162" i="1"/>
  <c r="D162" i="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D153" i="1"/>
  <c r="H153" i="1" s="1"/>
  <c r="C153" i="1"/>
  <c r="D152" i="1"/>
  <c r="H152" i="1" s="1"/>
  <c r="C152" i="1"/>
  <c r="H151" i="1"/>
  <c r="G151" i="1"/>
  <c r="D151" i="1"/>
  <c r="C151" i="1"/>
  <c r="G150"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G131" i="1"/>
  <c r="D131" i="1"/>
  <c r="C131" i="1"/>
  <c r="H130" i="1"/>
  <c r="G130" i="1"/>
  <c r="D130" i="1"/>
  <c r="C130" i="1"/>
  <c r="H129" i="1"/>
  <c r="G129" i="1"/>
  <c r="D129" i="1"/>
  <c r="C129" i="1"/>
  <c r="H128" i="1"/>
  <c r="G128" i="1"/>
  <c r="D128" i="1"/>
  <c r="C128" i="1"/>
  <c r="H127" i="1"/>
  <c r="G127" i="1"/>
  <c r="D127" i="1"/>
  <c r="C127" i="1"/>
  <c r="H126" i="1"/>
  <c r="D126" i="1"/>
  <c r="G126" i="1" s="1"/>
  <c r="C126" i="1"/>
  <c r="H125" i="1"/>
  <c r="G125" i="1"/>
  <c r="D125" i="1"/>
  <c r="C125" i="1"/>
  <c r="H124" i="1"/>
  <c r="D124" i="1"/>
  <c r="G124" i="1" s="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I36" i="3" l="1"/>
  <c r="G1579" i="1"/>
  <c r="G1576" i="1"/>
  <c r="H1563" i="1"/>
  <c r="H1528" i="1"/>
  <c r="G1503" i="1"/>
  <c r="H1491" i="1"/>
  <c r="E27" i="9"/>
  <c r="B27" i="9" s="1"/>
  <c r="E286" i="9"/>
  <c r="B286" i="9" s="1"/>
  <c r="E295" i="9"/>
  <c r="B295" i="9" s="1"/>
  <c r="E299" i="9"/>
  <c r="B299" i="9" s="1"/>
  <c r="H1527" i="1"/>
  <c r="G632" i="1"/>
  <c r="E47" i="9"/>
  <c r="B47" i="9" s="1"/>
  <c r="B223" i="9"/>
  <c r="F222" i="9"/>
  <c r="H718" i="1"/>
  <c r="H716" i="1"/>
  <c r="H712" i="1"/>
  <c r="G647" i="1"/>
  <c r="H406" i="1"/>
  <c r="F418" i="4"/>
  <c r="G292" i="1"/>
  <c r="G288" i="1"/>
  <c r="E285" i="9"/>
  <c r="B285" i="9" s="1"/>
  <c r="B215" i="9"/>
  <c r="E292" i="9"/>
  <c r="B292" i="9" s="1"/>
  <c r="E297" i="9"/>
  <c r="B297" i="9" s="1"/>
  <c r="E32" i="9"/>
  <c r="B32" i="9" s="1"/>
  <c r="E40" i="9"/>
  <c r="B40" i="9" s="1"/>
  <c r="H703" i="1"/>
  <c r="H670" i="1"/>
  <c r="E30" i="9"/>
  <c r="B30" i="9" s="1"/>
  <c r="H668" i="1"/>
  <c r="G643" i="1"/>
  <c r="G642" i="1"/>
  <c r="G645" i="1"/>
  <c r="F652" i="4"/>
  <c r="G641" i="1"/>
  <c r="H404" i="1"/>
  <c r="H379" i="1"/>
  <c r="H378" i="1"/>
  <c r="G365" i="1"/>
  <c r="E350" i="4"/>
  <c r="D345" i="1" s="1"/>
  <c r="D364" i="1"/>
  <c r="F369" i="4"/>
  <c r="H413" i="1"/>
  <c r="G290" i="1"/>
  <c r="F416" i="4"/>
  <c r="G289" i="1"/>
  <c r="D411" i="1"/>
  <c r="H411" i="1" s="1"/>
  <c r="E644" i="4"/>
  <c r="D638" i="1" s="1"/>
  <c r="H638" i="1" s="1"/>
  <c r="H412" i="1"/>
  <c r="G637" i="1"/>
  <c r="E273" i="9"/>
  <c r="B273" i="9" s="1"/>
  <c r="E196" i="4"/>
  <c r="D192" i="1" s="1"/>
  <c r="H191" i="1"/>
  <c r="H189" i="1"/>
  <c r="F188" i="4"/>
  <c r="H184" i="1"/>
  <c r="H188" i="1"/>
  <c r="E45" i="9"/>
  <c r="B45" i="9" s="1"/>
  <c r="F221" i="9"/>
  <c r="B221" i="9" s="1"/>
  <c r="H181" i="1"/>
  <c r="H180" i="1"/>
  <c r="E44" i="9"/>
  <c r="B44" i="9" s="1"/>
  <c r="F220" i="9"/>
  <c r="B220" i="9" s="1"/>
  <c r="B219" i="9"/>
  <c r="G179" i="1"/>
  <c r="E43" i="9"/>
  <c r="B43" i="9" s="1"/>
  <c r="G178" i="1"/>
  <c r="E42" i="9"/>
  <c r="B42" i="9" s="1"/>
  <c r="G177" i="1"/>
  <c r="G176" i="1"/>
  <c r="G175" i="1"/>
  <c r="G173" i="1"/>
  <c r="G174" i="1"/>
  <c r="G172" i="1"/>
  <c r="G170" i="1"/>
  <c r="G169" i="1"/>
  <c r="G168" i="1"/>
  <c r="G167" i="1"/>
  <c r="G165" i="1"/>
  <c r="G166" i="1"/>
  <c r="F169" i="4"/>
  <c r="G163" i="1"/>
  <c r="E41" i="9"/>
  <c r="B41" i="9" s="1"/>
  <c r="G160" i="1"/>
  <c r="G161" i="1"/>
  <c r="G155" i="1"/>
  <c r="G157" i="1"/>
  <c r="E152" i="4"/>
  <c r="D148" i="1" s="1"/>
  <c r="G154" i="1"/>
  <c r="F218" i="9"/>
  <c r="G153" i="1"/>
  <c r="G152" i="1"/>
  <c r="G149" i="1"/>
  <c r="F153" i="4"/>
  <c r="F134" i="4"/>
  <c r="F128" i="4"/>
  <c r="F125" i="4"/>
  <c r="F106" i="4"/>
  <c r="F217" i="9"/>
  <c r="B217" i="9" s="1"/>
  <c r="E38" i="9"/>
  <c r="B38" i="9" s="1"/>
  <c r="F112" i="4"/>
  <c r="E50" i="4"/>
  <c r="D46" i="1" s="1"/>
  <c r="D64" i="1"/>
  <c r="F50" i="4"/>
  <c r="E287" i="9"/>
  <c r="B287" i="9" s="1"/>
  <c r="E302" i="9"/>
  <c r="B302" i="9" s="1"/>
  <c r="E300" i="9"/>
  <c r="B300" i="9" s="1"/>
  <c r="G1567" i="1"/>
  <c r="G1560" i="1"/>
  <c r="G1552" i="1"/>
  <c r="G1536" i="1"/>
  <c r="G1535" i="1"/>
  <c r="G1532" i="1"/>
  <c r="G1531" i="1"/>
  <c r="D49" i="8"/>
  <c r="C1524" i="1" s="1"/>
  <c r="H1504" i="1"/>
  <c r="G1499" i="1"/>
  <c r="H1499" i="1"/>
  <c r="G1484" i="1"/>
  <c r="G1483" i="1"/>
  <c r="G470" i="1"/>
  <c r="G474" i="1"/>
  <c r="G482" i="1"/>
  <c r="G486" i="1"/>
  <c r="G490" i="1"/>
  <c r="G496" i="1"/>
  <c r="H496" i="1"/>
  <c r="G498" i="1"/>
  <c r="H498" i="1"/>
  <c r="G500" i="1"/>
  <c r="H500" i="1"/>
  <c r="G502" i="1"/>
  <c r="H502" i="1"/>
  <c r="G504" i="1"/>
  <c r="H504" i="1"/>
  <c r="G506" i="1"/>
  <c r="H506" i="1"/>
  <c r="G508" i="1"/>
  <c r="H508" i="1"/>
  <c r="G510" i="1"/>
  <c r="H510" i="1"/>
  <c r="G512" i="1"/>
  <c r="H512" i="1"/>
  <c r="G514" i="1"/>
  <c r="H514" i="1"/>
  <c r="G516" i="1"/>
  <c r="H516" i="1"/>
  <c r="G518" i="1"/>
  <c r="H518" i="1"/>
  <c r="G520" i="1"/>
  <c r="H520" i="1"/>
  <c r="G524" i="1"/>
  <c r="H524" i="1"/>
  <c r="G526" i="1"/>
  <c r="H526" i="1"/>
  <c r="G528" i="1"/>
  <c r="H528" i="1"/>
  <c r="G530" i="1"/>
  <c r="H530" i="1"/>
  <c r="G532" i="1"/>
  <c r="H532" i="1"/>
  <c r="G534" i="1"/>
  <c r="H534" i="1"/>
  <c r="G536" i="1"/>
  <c r="H536" i="1"/>
  <c r="G538" i="1"/>
  <c r="H538" i="1"/>
  <c r="G540" i="1"/>
  <c r="H540" i="1"/>
  <c r="G542" i="1"/>
  <c r="H542" i="1"/>
  <c r="G544" i="1"/>
  <c r="H544" i="1"/>
  <c r="G546" i="1"/>
  <c r="H546" i="1"/>
  <c r="G548" i="1"/>
  <c r="H548" i="1"/>
  <c r="G381" i="1"/>
  <c r="G385" i="1"/>
  <c r="G389" i="1"/>
  <c r="G393" i="1"/>
  <c r="G397" i="1"/>
  <c r="G401" i="1"/>
  <c r="G404" i="1"/>
  <c r="G412" i="1"/>
  <c r="G497" i="1"/>
  <c r="H497" i="1"/>
  <c r="G499" i="1"/>
  <c r="H499" i="1"/>
  <c r="G501" i="1"/>
  <c r="H501" i="1"/>
  <c r="G503" i="1"/>
  <c r="H503" i="1"/>
  <c r="G505" i="1"/>
  <c r="H505" i="1"/>
  <c r="G507" i="1"/>
  <c r="H507" i="1"/>
  <c r="G511" i="1"/>
  <c r="H511" i="1"/>
  <c r="G513" i="1"/>
  <c r="H513" i="1"/>
  <c r="G515" i="1"/>
  <c r="H515" i="1"/>
  <c r="G517" i="1"/>
  <c r="H517" i="1"/>
  <c r="G519" i="1"/>
  <c r="H519" i="1"/>
  <c r="G521" i="1"/>
  <c r="H521" i="1"/>
  <c r="G523" i="1"/>
  <c r="H523" i="1"/>
  <c r="G525" i="1"/>
  <c r="H525" i="1"/>
  <c r="G527" i="1"/>
  <c r="H527" i="1"/>
  <c r="G529" i="1"/>
  <c r="H529" i="1"/>
  <c r="G531" i="1"/>
  <c r="H531" i="1"/>
  <c r="G533" i="1"/>
  <c r="H533" i="1"/>
  <c r="G535" i="1"/>
  <c r="H535" i="1"/>
  <c r="G537" i="1"/>
  <c r="H537" i="1"/>
  <c r="G539" i="1"/>
  <c r="H539" i="1"/>
  <c r="G541" i="1"/>
  <c r="H541" i="1"/>
  <c r="G543" i="1"/>
  <c r="H543" i="1"/>
  <c r="G545" i="1"/>
  <c r="H545" i="1"/>
  <c r="G547" i="1"/>
  <c r="H547" i="1"/>
  <c r="G380" i="1"/>
  <c r="G384" i="1"/>
  <c r="G388" i="1"/>
  <c r="G392" i="1"/>
  <c r="G396" i="1"/>
  <c r="G400" i="1"/>
  <c r="G419" i="1"/>
  <c r="G423" i="1"/>
  <c r="G427" i="1"/>
  <c r="G431" i="1"/>
  <c r="G435" i="1"/>
  <c r="G439" i="1"/>
  <c r="G443" i="1"/>
  <c r="G447" i="1"/>
  <c r="G451" i="1"/>
  <c r="G455" i="1"/>
  <c r="G459" i="1"/>
  <c r="G463" i="1"/>
  <c r="G467" i="1"/>
  <c r="G471" i="1"/>
  <c r="G475" i="1"/>
  <c r="G479" i="1"/>
  <c r="G483" i="1"/>
  <c r="G487" i="1"/>
  <c r="G491" i="1"/>
  <c r="G495" i="1"/>
  <c r="H549" i="1"/>
  <c r="H550" i="1"/>
  <c r="H551" i="1"/>
  <c r="H552" i="1"/>
  <c r="H553" i="1"/>
  <c r="H554" i="1"/>
  <c r="H555" i="1"/>
  <c r="H556" i="1"/>
  <c r="H557" i="1"/>
  <c r="H558" i="1"/>
  <c r="H559" i="1"/>
  <c r="H560" i="1"/>
  <c r="H562" i="1"/>
  <c r="H563" i="1"/>
  <c r="H564" i="1"/>
  <c r="H565" i="1"/>
  <c r="H566" i="1"/>
  <c r="H567" i="1"/>
  <c r="H568" i="1"/>
  <c r="H569" i="1"/>
  <c r="H570" i="1"/>
  <c r="H571" i="1"/>
  <c r="H572" i="1"/>
  <c r="H573"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991" i="1"/>
  <c r="G995" i="1"/>
  <c r="G999" i="1"/>
  <c r="G1003" i="1"/>
  <c r="G1007" i="1"/>
  <c r="G1011" i="1"/>
  <c r="G1015" i="1"/>
  <c r="G1019" i="1"/>
  <c r="G1023" i="1"/>
  <c r="G990" i="1"/>
  <c r="G994" i="1"/>
  <c r="G998" i="1"/>
  <c r="G1002" i="1"/>
  <c r="G1006" i="1"/>
  <c r="G1010" i="1"/>
  <c r="G1014" i="1"/>
  <c r="G1018" i="1"/>
  <c r="G1022" i="1"/>
  <c r="G1442" i="1"/>
  <c r="J1442" i="1"/>
  <c r="H1453" i="1"/>
  <c r="G1453" i="1"/>
  <c r="H1455" i="1"/>
  <c r="G1455" i="1"/>
  <c r="I1455" i="1" s="1"/>
  <c r="J1455" i="1"/>
  <c r="G1371" i="1"/>
  <c r="H1371" i="1"/>
  <c r="G1379" i="1"/>
  <c r="H1379" i="1"/>
  <c r="G1387" i="1"/>
  <c r="H1387" i="1"/>
  <c r="G1395" i="1"/>
  <c r="H1395" i="1"/>
  <c r="G1403" i="1"/>
  <c r="H1403" i="1"/>
  <c r="G1411" i="1"/>
  <c r="H141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8" i="1"/>
  <c r="G1222" i="1"/>
  <c r="G1226" i="1"/>
  <c r="G1230" i="1"/>
  <c r="G1234" i="1"/>
  <c r="G1238" i="1"/>
  <c r="G1213" i="1"/>
  <c r="G1217" i="1"/>
  <c r="G1221" i="1"/>
  <c r="G1225" i="1"/>
  <c r="G1229" i="1"/>
  <c r="G1233" i="1"/>
  <c r="G1237" i="1"/>
  <c r="G1375" i="1"/>
  <c r="H1375" i="1"/>
  <c r="G1383" i="1"/>
  <c r="H1383" i="1"/>
  <c r="G1391" i="1"/>
  <c r="H1391" i="1"/>
  <c r="G1399" i="1"/>
  <c r="H1399" i="1"/>
  <c r="G1407" i="1"/>
  <c r="H1407" i="1"/>
  <c r="G1415" i="1"/>
  <c r="H1415" i="1"/>
  <c r="H1440" i="1"/>
  <c r="H1444" i="1"/>
  <c r="I1444" i="1" s="1"/>
  <c r="H1451" i="1"/>
  <c r="G1451" i="1"/>
  <c r="I1451" i="1" s="1"/>
  <c r="J1451" i="1"/>
  <c r="H1461" i="1"/>
  <c r="G1461" i="1"/>
  <c r="H1466" i="1"/>
  <c r="G1466" i="1"/>
  <c r="J1466" i="1"/>
  <c r="H1477" i="1"/>
  <c r="G1477" i="1"/>
  <c r="I1477" i="1" s="1"/>
  <c r="J1477" i="1"/>
  <c r="H1506" i="1"/>
  <c r="G1506" i="1"/>
  <c r="I1439" i="1"/>
  <c r="I1440" i="1"/>
  <c r="I1443" i="1"/>
  <c r="H1449" i="1"/>
  <c r="G1449" i="1"/>
  <c r="J1449" i="1"/>
  <c r="H1454" i="1"/>
  <c r="G1454" i="1"/>
  <c r="H1459" i="1"/>
  <c r="G1459" i="1"/>
  <c r="I1459" i="1" s="1"/>
  <c r="J1459" i="1"/>
  <c r="H1464" i="1"/>
  <c r="G1464" i="1"/>
  <c r="J1464" i="1"/>
  <c r="H1474" i="1"/>
  <c r="G1474" i="1"/>
  <c r="I1474" i="1" s="1"/>
  <c r="J1474" i="1"/>
  <c r="H1502" i="1"/>
  <c r="G1502"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H1370" i="1"/>
  <c r="H1374" i="1"/>
  <c r="H1378" i="1"/>
  <c r="H1382" i="1"/>
  <c r="H1386" i="1"/>
  <c r="H1390" i="1"/>
  <c r="H1394" i="1"/>
  <c r="H1398" i="1"/>
  <c r="H1402" i="1"/>
  <c r="H1406" i="1"/>
  <c r="H1410" i="1"/>
  <c r="H1414" i="1"/>
  <c r="J1440" i="1"/>
  <c r="H1442" i="1"/>
  <c r="J1444" i="1"/>
  <c r="H1447" i="1"/>
  <c r="G1447" i="1"/>
  <c r="J1447" i="1"/>
  <c r="H1457" i="1"/>
  <c r="G1457" i="1"/>
  <c r="I1457" i="1" s="1"/>
  <c r="J1457" i="1"/>
  <c r="H1462" i="1"/>
  <c r="G1462" i="1"/>
  <c r="J1462" i="1"/>
  <c r="H1472" i="1"/>
  <c r="G1472" i="1"/>
  <c r="I1472" i="1" s="1"/>
  <c r="J1472" i="1"/>
  <c r="H1482" i="1"/>
  <c r="G1482" i="1"/>
  <c r="H1486" i="1"/>
  <c r="G1486" i="1"/>
  <c r="H1490" i="1"/>
  <c r="G1490" i="1"/>
  <c r="H1494" i="1"/>
  <c r="G1494" i="1"/>
  <c r="H1498" i="1"/>
  <c r="G1498" i="1"/>
  <c r="H1514" i="1"/>
  <c r="G1514" i="1"/>
  <c r="H1526" i="1"/>
  <c r="G1526" i="1"/>
  <c r="H1468" i="1"/>
  <c r="G1468" i="1"/>
  <c r="I1468" i="1" s="1"/>
  <c r="J1468" i="1"/>
  <c r="H1479" i="1"/>
  <c r="G1479" i="1"/>
  <c r="J1479" i="1"/>
  <c r="H1510" i="1"/>
  <c r="G1510" i="1"/>
  <c r="H1522" i="1"/>
  <c r="G1522" i="1"/>
  <c r="J1445" i="1"/>
  <c r="E636" i="4"/>
  <c r="D630" i="1" s="1"/>
  <c r="J1439" i="1"/>
  <c r="J1441" i="1"/>
  <c r="J1443" i="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D124" i="4"/>
  <c r="D152" i="4"/>
  <c r="D196" i="4"/>
  <c r="D224" i="4"/>
  <c r="E408" i="4"/>
  <c r="D403" i="1" s="1"/>
  <c r="D7" i="4"/>
  <c r="D163" i="4"/>
  <c r="E163" i="4"/>
  <c r="D159" i="1" s="1"/>
  <c r="F643" i="4"/>
  <c r="D7" i="5"/>
  <c r="E290" i="9"/>
  <c r="B290" i="9" s="1"/>
  <c r="E310" i="9"/>
  <c r="B310" i="9" s="1"/>
  <c r="F246" i="5"/>
  <c r="D129" i="6"/>
  <c r="E263" i="4"/>
  <c r="D259" i="1" s="1"/>
  <c r="D299" i="4"/>
  <c r="D351" i="4"/>
  <c r="D580" i="4"/>
  <c r="G315" i="9"/>
  <c r="E315" i="9" s="1"/>
  <c r="D344" i="4"/>
  <c r="D396" i="4"/>
  <c r="D421" i="4"/>
  <c r="D515" i="4"/>
  <c r="D567" i="4"/>
  <c r="D528" i="4" s="1"/>
  <c r="F603" i="4"/>
  <c r="D625" i="4"/>
  <c r="D87" i="5"/>
  <c r="F149" i="5"/>
  <c r="D190" i="5"/>
  <c r="F206" i="5"/>
  <c r="D238" i="5"/>
  <c r="D258" i="5"/>
  <c r="D5" i="6"/>
  <c r="D311" i="4"/>
  <c r="D363" i="4"/>
  <c r="F417" i="4"/>
  <c r="D472" i="4"/>
  <c r="D484" i="4"/>
  <c r="E87" i="5"/>
  <c r="D1065" i="1" s="1"/>
  <c r="F88" i="5"/>
  <c r="D146" i="5"/>
  <c r="E176" i="5"/>
  <c r="F177" i="5"/>
  <c r="D42" i="8"/>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H165" i="9"/>
  <c r="M213" i="9"/>
  <c r="G212" i="9"/>
  <c r="E212" i="9" s="1"/>
  <c r="B212" i="9" s="1"/>
  <c r="G208" i="9"/>
  <c r="E208" i="9" s="1"/>
  <c r="B208" i="9" s="1"/>
  <c r="G204" i="9"/>
  <c r="E204" i="9" s="1"/>
  <c r="B204" i="9" s="1"/>
  <c r="G200" i="9"/>
  <c r="E200" i="9" s="1"/>
  <c r="B200" i="9" s="1"/>
  <c r="G196" i="9"/>
  <c r="E196" i="9" s="1"/>
  <c r="B196" i="9" s="1"/>
  <c r="L192" i="9"/>
  <c r="F192" i="9" s="1"/>
  <c r="G163" i="9"/>
  <c r="E163" i="9" s="1"/>
  <c r="B163" i="9" s="1"/>
  <c r="G162" i="9"/>
  <c r="E162" i="9" s="1"/>
  <c r="B162" i="9" s="1"/>
  <c r="G161" i="9"/>
  <c r="E161" i="9" s="1"/>
  <c r="B161" i="9" s="1"/>
  <c r="L213" i="9"/>
  <c r="G209" i="9"/>
  <c r="E209" i="9" s="1"/>
  <c r="B209" i="9" s="1"/>
  <c r="G205" i="9"/>
  <c r="E205" i="9" s="1"/>
  <c r="B205" i="9" s="1"/>
  <c r="G201" i="9"/>
  <c r="E201" i="9" s="1"/>
  <c r="B201" i="9" s="1"/>
  <c r="G197" i="9"/>
  <c r="E197" i="9" s="1"/>
  <c r="B197" i="9" s="1"/>
  <c r="G193" i="9"/>
  <c r="E193" i="9" s="1"/>
  <c r="B193" i="9" s="1"/>
  <c r="G164" i="9"/>
  <c r="E164" i="9" s="1"/>
  <c r="B164" i="9" s="1"/>
  <c r="G210" i="9"/>
  <c r="E210" i="9" s="1"/>
  <c r="B210" i="9" s="1"/>
  <c r="G206" i="9"/>
  <c r="E206" i="9" s="1"/>
  <c r="B206" i="9" s="1"/>
  <c r="G202" i="9"/>
  <c r="E202" i="9" s="1"/>
  <c r="B202" i="9" s="1"/>
  <c r="G198" i="9"/>
  <c r="E198" i="9" s="1"/>
  <c r="B198" i="9" s="1"/>
  <c r="G194" i="9"/>
  <c r="E194" i="9" s="1"/>
  <c r="B194" i="9" s="1"/>
  <c r="H166" i="9"/>
  <c r="G165" i="9"/>
  <c r="E165" i="9" s="1"/>
  <c r="B165" i="9" s="1"/>
  <c r="G211" i="9"/>
  <c r="E211" i="9" s="1"/>
  <c r="B211" i="9" s="1"/>
  <c r="G207" i="9"/>
  <c r="E207" i="9" s="1"/>
  <c r="B207" i="9" s="1"/>
  <c r="G203" i="9"/>
  <c r="E203" i="9" s="1"/>
  <c r="B203" i="9" s="1"/>
  <c r="G199" i="9"/>
  <c r="E199" i="9" s="1"/>
  <c r="B199" i="9" s="1"/>
  <c r="G195" i="9"/>
  <c r="E195" i="9" s="1"/>
  <c r="B195" i="9" s="1"/>
  <c r="I10" i="9"/>
  <c r="B138" i="9"/>
  <c r="B142" i="9"/>
  <c r="B137" i="9"/>
  <c r="B141" i="9"/>
  <c r="E144" i="9"/>
  <c r="B144" i="9" s="1"/>
  <c r="E148" i="9"/>
  <c r="B148" i="9" s="1"/>
  <c r="B236" i="9"/>
  <c r="B214" i="9"/>
  <c r="B218" i="9"/>
  <c r="B222" i="9"/>
  <c r="B226" i="9"/>
  <c r="B230" i="9"/>
  <c r="B234" i="9"/>
  <c r="B235" i="9"/>
  <c r="B238" i="9"/>
  <c r="B239" i="9"/>
  <c r="B243" i="9"/>
  <c r="B247" i="9"/>
  <c r="B251" i="9"/>
  <c r="B255" i="9"/>
  <c r="B259" i="9"/>
  <c r="B263" i="9"/>
  <c r="B267" i="9"/>
  <c r="B271" i="9"/>
  <c r="F232" i="9"/>
  <c r="B232" i="9" s="1"/>
  <c r="F236" i="9"/>
  <c r="F237" i="9"/>
  <c r="B237" i="9" s="1"/>
  <c r="F240" i="9"/>
  <c r="B240" i="9" s="1"/>
  <c r="F241" i="9"/>
  <c r="B241" i="9" s="1"/>
  <c r="F245" i="9"/>
  <c r="B245" i="9" s="1"/>
  <c r="F249" i="9"/>
  <c r="B249" i="9" s="1"/>
  <c r="F253" i="9"/>
  <c r="B253" i="9" s="1"/>
  <c r="F257" i="9"/>
  <c r="B257" i="9" s="1"/>
  <c r="F261" i="9"/>
  <c r="B261" i="9" s="1"/>
  <c r="F265" i="9"/>
  <c r="B265" i="9" s="1"/>
  <c r="F269" i="9"/>
  <c r="B269" i="9" s="1"/>
  <c r="D43" i="8" l="1"/>
  <c r="K1450" i="9" s="1"/>
  <c r="F213" i="9"/>
  <c r="B213" i="9" s="1"/>
  <c r="G411" i="1"/>
  <c r="E407" i="4"/>
  <c r="D402" i="1" s="1"/>
  <c r="H364" i="1"/>
  <c r="G364" i="1"/>
  <c r="G638" i="1"/>
  <c r="H64" i="1"/>
  <c r="G64" i="1"/>
  <c r="H46" i="1"/>
  <c r="G46" i="1"/>
  <c r="E6" i="4"/>
  <c r="G1524" i="1"/>
  <c r="H1524" i="1"/>
  <c r="H19" i="9"/>
  <c r="E19" i="9" s="1"/>
  <c r="B19" i="9" s="1"/>
  <c r="F528" i="4"/>
  <c r="C522" i="1"/>
  <c r="I34" i="3"/>
  <c r="C1517" i="1"/>
  <c r="F146" i="5"/>
  <c r="C1124" i="1"/>
  <c r="F472" i="4"/>
  <c r="C466" i="1"/>
  <c r="D68" i="5"/>
  <c r="F87" i="5"/>
  <c r="C1065" i="1"/>
  <c r="F515" i="4"/>
  <c r="C509" i="1"/>
  <c r="F129" i="6"/>
  <c r="C1423" i="1"/>
  <c r="F7" i="5"/>
  <c r="D6" i="5"/>
  <c r="H20" i="3"/>
  <c r="C985" i="1"/>
  <c r="F163" i="4"/>
  <c r="C159" i="1"/>
  <c r="F224" i="4"/>
  <c r="C220" i="1"/>
  <c r="F44" i="4"/>
  <c r="C40" i="1"/>
  <c r="I35" i="3"/>
  <c r="E151" i="4"/>
  <c r="I1447" i="1"/>
  <c r="I1464" i="1"/>
  <c r="I1449" i="1"/>
  <c r="I1466" i="1"/>
  <c r="I1442" i="1"/>
  <c r="G317" i="9"/>
  <c r="E317" i="9" s="1"/>
  <c r="D141" i="6"/>
  <c r="F5" i="6"/>
  <c r="H24" i="3"/>
  <c r="C1299" i="1"/>
  <c r="G309" i="9"/>
  <c r="E309" i="9" s="1"/>
  <c r="B309" i="9" s="1"/>
  <c r="F190" i="5"/>
  <c r="C1167" i="1"/>
  <c r="F625" i="4"/>
  <c r="C619" i="1"/>
  <c r="D420" i="4"/>
  <c r="F421" i="4"/>
  <c r="C415" i="1"/>
  <c r="F351" i="4"/>
  <c r="D350" i="4"/>
  <c r="C346" i="1"/>
  <c r="D6" i="4"/>
  <c r="F7" i="4"/>
  <c r="C3" i="1"/>
  <c r="F196" i="4"/>
  <c r="C192" i="1"/>
  <c r="E166" i="9"/>
  <c r="B166" i="9" s="1"/>
  <c r="F363" i="4"/>
  <c r="C358" i="1"/>
  <c r="F258" i="5"/>
  <c r="C1235" i="1"/>
  <c r="D176" i="5"/>
  <c r="F396" i="4"/>
  <c r="C391" i="1"/>
  <c r="B315" i="9"/>
  <c r="E314" i="9"/>
  <c r="I10" i="3" s="1"/>
  <c r="F299" i="4"/>
  <c r="D298" i="4"/>
  <c r="C294" i="1"/>
  <c r="E68" i="5"/>
  <c r="H21" i="9"/>
  <c r="G21" i="9"/>
  <c r="F152" i="4"/>
  <c r="D151" i="4"/>
  <c r="C148" i="1"/>
  <c r="F263" i="4"/>
  <c r="I1479" i="1"/>
  <c r="I1462" i="1"/>
  <c r="B192" i="9"/>
  <c r="E175" i="5"/>
  <c r="D1152" i="1" s="1"/>
  <c r="I22" i="3"/>
  <c r="D1153" i="1"/>
  <c r="F484" i="4"/>
  <c r="C478" i="1"/>
  <c r="F311" i="4"/>
  <c r="C306" i="1"/>
  <c r="D237" i="5"/>
  <c r="F238" i="5"/>
  <c r="C1215" i="1"/>
  <c r="F567" i="4"/>
  <c r="C561" i="1"/>
  <c r="F344" i="4"/>
  <c r="C339" i="1"/>
  <c r="F580" i="4"/>
  <c r="C574" i="1"/>
  <c r="H259" i="1"/>
  <c r="G259" i="1"/>
  <c r="F124" i="4"/>
  <c r="C120" i="1"/>
  <c r="G312" i="9" l="1"/>
  <c r="E312" i="9" s="1"/>
  <c r="B312" i="9" s="1"/>
  <c r="C1518" i="1"/>
  <c r="G313" i="9"/>
  <c r="E313" i="9" s="1"/>
  <c r="B313" i="9" s="1"/>
  <c r="D2" i="1"/>
  <c r="I16" i="3"/>
  <c r="E412" i="4"/>
  <c r="E316" i="9"/>
  <c r="B317" i="9"/>
  <c r="E289" i="4"/>
  <c r="I17" i="3"/>
  <c r="D147" i="1"/>
  <c r="H466" i="1"/>
  <c r="G466" i="1"/>
  <c r="H1517" i="1"/>
  <c r="G1517" i="1"/>
  <c r="H11" i="3"/>
  <c r="G120" i="1"/>
  <c r="H120" i="1"/>
  <c r="G574" i="1"/>
  <c r="H574" i="1"/>
  <c r="G561" i="1"/>
  <c r="H561" i="1"/>
  <c r="H148" i="1"/>
  <c r="G148" i="1"/>
  <c r="D412" i="4"/>
  <c r="F6" i="4"/>
  <c r="H16" i="3"/>
  <c r="C2" i="1"/>
  <c r="H415" i="1"/>
  <c r="G415" i="1"/>
  <c r="H1299" i="1"/>
  <c r="G1299" i="1"/>
  <c r="H306" i="1"/>
  <c r="G306" i="1"/>
  <c r="D289" i="4"/>
  <c r="H17" i="3"/>
  <c r="F151" i="4"/>
  <c r="C147" i="1"/>
  <c r="I21" i="3"/>
  <c r="D1046" i="1"/>
  <c r="E6" i="5"/>
  <c r="D175" i="5"/>
  <c r="F176" i="5"/>
  <c r="H22" i="3"/>
  <c r="C1153" i="1"/>
  <c r="H346" i="1"/>
  <c r="G346" i="1"/>
  <c r="H1167" i="1"/>
  <c r="G1167" i="1"/>
  <c r="H1518" i="1"/>
  <c r="G1518" i="1"/>
  <c r="G220" i="1"/>
  <c r="H220" i="1"/>
  <c r="G985" i="1"/>
  <c r="H985" i="1"/>
  <c r="G1423" i="1"/>
  <c r="H1423" i="1"/>
  <c r="H1065" i="1"/>
  <c r="G1065" i="1"/>
  <c r="G522" i="1"/>
  <c r="H522" i="1"/>
  <c r="F237" i="5"/>
  <c r="H23" i="3"/>
  <c r="C1214" i="1"/>
  <c r="H358" i="1"/>
  <c r="G358" i="1"/>
  <c r="H192" i="1"/>
  <c r="G192" i="1"/>
  <c r="H339" i="1"/>
  <c r="G339" i="1"/>
  <c r="H1215" i="1"/>
  <c r="G1215" i="1"/>
  <c r="H294" i="1"/>
  <c r="G294" i="1"/>
  <c r="H1235" i="1"/>
  <c r="G1235" i="1"/>
  <c r="G3" i="1"/>
  <c r="H3" i="1"/>
  <c r="D408" i="4"/>
  <c r="F350" i="4"/>
  <c r="C345" i="1"/>
  <c r="F420" i="4"/>
  <c r="D635" i="4"/>
  <c r="C414" i="1"/>
  <c r="H1124" i="1"/>
  <c r="G1124" i="1"/>
  <c r="H478" i="1"/>
  <c r="G478" i="1"/>
  <c r="E21" i="9"/>
  <c r="D407" i="4"/>
  <c r="F298" i="4"/>
  <c r="C293" i="1"/>
  <c r="H391" i="1"/>
  <c r="G391" i="1"/>
  <c r="G619" i="1"/>
  <c r="H619" i="1"/>
  <c r="F141" i="6"/>
  <c r="H28" i="3"/>
  <c r="C1435" i="1"/>
  <c r="G40" i="1"/>
  <c r="H40" i="1"/>
  <c r="G159" i="1"/>
  <c r="H159" i="1"/>
  <c r="G284" i="9"/>
  <c r="E284" i="9" s="1"/>
  <c r="B284" i="9" s="1"/>
  <c r="G278" i="9"/>
  <c r="F6" i="5"/>
  <c r="C984" i="1"/>
  <c r="G509" i="1"/>
  <c r="H509" i="1"/>
  <c r="F68" i="5"/>
  <c r="H21" i="3"/>
  <c r="C1046" i="1"/>
  <c r="D636" i="4"/>
  <c r="E311" i="9" l="1"/>
  <c r="D407" i="1"/>
  <c r="E639" i="4"/>
  <c r="D633" i="1" s="1"/>
  <c r="F636" i="4"/>
  <c r="C630" i="1"/>
  <c r="B21" i="9"/>
  <c r="H345" i="1"/>
  <c r="G345" i="1"/>
  <c r="H1153" i="1"/>
  <c r="G1153" i="1"/>
  <c r="H278" i="9"/>
  <c r="E278" i="9" s="1"/>
  <c r="D984" i="1"/>
  <c r="H293" i="1"/>
  <c r="G293" i="1"/>
  <c r="H414" i="1"/>
  <c r="G414" i="1"/>
  <c r="H1214" i="1"/>
  <c r="G1214" i="1"/>
  <c r="D639" i="4"/>
  <c r="F412" i="4"/>
  <c r="C407" i="1"/>
  <c r="E291" i="4"/>
  <c r="D287" i="1" s="1"/>
  <c r="E413" i="4"/>
  <c r="D285" i="1"/>
  <c r="E290" i="4"/>
  <c r="D286" i="1" s="1"/>
  <c r="H1046" i="1"/>
  <c r="G1046" i="1"/>
  <c r="G984" i="1"/>
  <c r="H984" i="1"/>
  <c r="G1435" i="1"/>
  <c r="H1435" i="1"/>
  <c r="F635" i="4"/>
  <c r="C629" i="1"/>
  <c r="F408" i="4"/>
  <c r="C403" i="1"/>
  <c r="D291" i="4"/>
  <c r="F289" i="4"/>
  <c r="D413" i="4"/>
  <c r="C285" i="1"/>
  <c r="G2" i="1"/>
  <c r="H2" i="1"/>
  <c r="D290" i="4"/>
  <c r="N3" i="9"/>
  <c r="I11" i="3"/>
  <c r="F407" i="4"/>
  <c r="C402" i="1"/>
  <c r="F175" i="5"/>
  <c r="C1152" i="1"/>
  <c r="H147" i="1"/>
  <c r="G147" i="1"/>
  <c r="H9" i="3"/>
  <c r="E277" i="9" l="1"/>
  <c r="B278" i="9"/>
  <c r="G1152" i="1"/>
  <c r="H1152" i="1"/>
  <c r="H402" i="1"/>
  <c r="G402" i="1"/>
  <c r="H8" i="3"/>
  <c r="K3" i="9"/>
  <c r="I9" i="3"/>
  <c r="F290" i="4"/>
  <c r="C286" i="1"/>
  <c r="H285" i="1"/>
  <c r="G285" i="1"/>
  <c r="H403" i="1"/>
  <c r="G403" i="1"/>
  <c r="D640" i="4"/>
  <c r="D415" i="4"/>
  <c r="F413" i="4"/>
  <c r="C408" i="1"/>
  <c r="E640" i="4"/>
  <c r="E415" i="4"/>
  <c r="D410" i="1" s="1"/>
  <c r="D408" i="1"/>
  <c r="E414" i="4"/>
  <c r="D409" i="1" s="1"/>
  <c r="D414" i="4"/>
  <c r="G629" i="1"/>
  <c r="H629" i="1"/>
  <c r="D641" i="4"/>
  <c r="F639" i="4"/>
  <c r="C633" i="1"/>
  <c r="H630" i="1"/>
  <c r="G630" i="1"/>
  <c r="F291" i="4"/>
  <c r="C287" i="1"/>
  <c r="H407" i="1"/>
  <c r="G407" i="1"/>
  <c r="F641" i="4" l="1"/>
  <c r="C635" i="1"/>
  <c r="H408" i="1"/>
  <c r="G408" i="1"/>
  <c r="H286" i="1"/>
  <c r="G286" i="1"/>
  <c r="H633" i="1"/>
  <c r="G633" i="1"/>
  <c r="F414" i="4"/>
  <c r="C409" i="1"/>
  <c r="E642" i="4"/>
  <c r="D634" i="1"/>
  <c r="E641" i="4"/>
  <c r="D642" i="4"/>
  <c r="F640" i="4"/>
  <c r="C634" i="1"/>
  <c r="M3" i="9"/>
  <c r="I8" i="3"/>
  <c r="H287" i="1"/>
  <c r="G287" i="1"/>
  <c r="F415" i="4"/>
  <c r="C410" i="1"/>
  <c r="H410" i="1" l="1"/>
  <c r="G410" i="1"/>
  <c r="E645" i="4"/>
  <c r="D635" i="1"/>
  <c r="G635" i="1" s="1"/>
  <c r="H409" i="1"/>
  <c r="G409" i="1"/>
  <c r="H634" i="1"/>
  <c r="G634" i="1"/>
  <c r="F642" i="4"/>
  <c r="D646" i="4"/>
  <c r="C636" i="1"/>
  <c r="E646" i="4"/>
  <c r="D636" i="1"/>
  <c r="D645" i="4"/>
  <c r="H635" i="1" l="1"/>
  <c r="F645" i="4"/>
  <c r="H18" i="3"/>
  <c r="C639" i="1"/>
  <c r="G276" i="9"/>
  <c r="E276" i="9" s="1"/>
  <c r="B276" i="9" s="1"/>
  <c r="I18" i="3"/>
  <c r="D639" i="1"/>
  <c r="H7" i="3" s="1"/>
  <c r="F646" i="4"/>
  <c r="H19" i="3"/>
  <c r="C640" i="1"/>
  <c r="I19" i="3"/>
  <c r="D640" i="1"/>
  <c r="H636" i="1"/>
  <c r="G636" i="1"/>
  <c r="H639" i="1" l="1"/>
  <c r="G639" i="1"/>
  <c r="H640" i="1"/>
  <c r="G640" i="1"/>
  <c r="J3" i="9"/>
  <c r="G274" i="9" l="1"/>
  <c r="L272" i="9"/>
  <c r="H274" i="9"/>
  <c r="M272" i="9"/>
  <c r="G18" i="9"/>
  <c r="H18" i="9"/>
  <c r="I5" i="9"/>
  <c r="K11" i="9"/>
  <c r="J17" i="9"/>
  <c r="J9" i="9"/>
  <c r="H15" i="9"/>
  <c r="G16" i="9"/>
  <c r="K7" i="9"/>
  <c r="J12" i="9"/>
  <c r="J5" i="9"/>
  <c r="L16" i="9"/>
  <c r="K5" i="9"/>
  <c r="J10" i="9"/>
  <c r="M16" i="9"/>
  <c r="K6" i="9"/>
  <c r="J11" i="9"/>
  <c r="I17" i="9"/>
  <c r="G17" i="9"/>
  <c r="I11" i="9"/>
  <c r="E11" i="9" s="1"/>
  <c r="B11" i="9" s="1"/>
  <c r="H17" i="9"/>
  <c r="I12" i="9"/>
  <c r="J8" i="9"/>
  <c r="G15" i="9"/>
  <c r="E15" i="9" s="1"/>
  <c r="I6" i="9"/>
  <c r="K12" i="9"/>
  <c r="J6" i="9"/>
  <c r="J7" i="9"/>
  <c r="I13" i="9"/>
  <c r="I9" i="9"/>
  <c r="H16" i="9"/>
  <c r="K8" i="9"/>
  <c r="J13" i="9"/>
  <c r="I7" i="9"/>
  <c r="K13" i="9"/>
  <c r="I8" i="9"/>
  <c r="M15" i="9"/>
  <c r="K9" i="9"/>
  <c r="L15" i="9"/>
  <c r="K10" i="9"/>
  <c r="F16" i="9" l="1"/>
  <c r="F15" i="9"/>
  <c r="E8" i="9"/>
  <c r="B8" i="9" s="1"/>
  <c r="F272" i="9"/>
  <c r="B272" i="9" s="1"/>
  <c r="E7" i="9"/>
  <c r="B7" i="9" s="1"/>
  <c r="E16" i="9"/>
  <c r="B15" i="9"/>
  <c r="E17" i="9"/>
  <c r="B17" i="9" s="1"/>
  <c r="E5" i="9"/>
  <c r="E9" i="9"/>
  <c r="B9" i="9" s="1"/>
  <c r="E12" i="9"/>
  <c r="B12" i="9" s="1"/>
  <c r="E10" i="9"/>
  <c r="B10" i="9" s="1"/>
  <c r="E13" i="9"/>
  <c r="B13" i="9" s="1"/>
  <c r="E6" i="9"/>
  <c r="B6" i="9" s="1"/>
  <c r="E18" i="9"/>
  <c r="B18" i="9" s="1"/>
  <c r="E274" i="9"/>
  <c r="B16" i="9" l="1"/>
  <c r="F14" i="9"/>
  <c r="F20" i="9"/>
  <c r="F3" i="9" s="1"/>
  <c r="B274" i="9"/>
  <c r="E20" i="9"/>
  <c r="I7" i="3" s="1"/>
  <c r="B5" i="9"/>
  <c r="E4"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<sst xmlns="http://schemas.openxmlformats.org/spreadsheetml/2006/main" count="4360" uniqueCount="3421">
  <si>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</si>
  <si>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</si>
  <si>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</si>
  <si>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</si>
  <si>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</si>
  <si>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</si>
  <si>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</si>
  <si>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</si>
  <si>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</si>
  <si>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</si>
  <si>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</si>
  <si>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</si>
  <si>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</si>
  <si>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</si>
  <si>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</si>
  <si>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</si>
  <si>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</si>
  <si>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</si>
  <si>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</si>
  <si>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</si>
  <si>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</si>
  <si>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</si>
  <si>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</si>
  <si>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</si>
  <si>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</si>
  <si>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</si>
  <si>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</si>
  <si>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</si>
  <si>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</si>
  <si>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</si>
  <si>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</si>
  <si>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Sirač</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</si>
  <si>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</si>
  <si>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</si>
  <si>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</si>
  <si>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</si>
  <si>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</si>
  <si>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</si>
  <si>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</si>
  <si>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</si>
  <si>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</si>
  <si>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</si>
  <si>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</si>
  <si>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</si>
  <si>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</si>
  <si>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</si>
  <si>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</si>
  <si>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</si>
  <si>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</si>
  <si>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8352 - Osnovna škola Sirač</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</si>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</sst>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354093.63000000006</v>
      </c>
      <c r="D2" s="6">
        <f>'PR-RAS'!E6</f>
        <v>476407.54</v>
      </c>
      <c r="E2" s="6">
        <v>0</v>
      </c>
      <c r="F2" s="6">
        <v>0</v>
      </c>
      <c r="G2" s="7">
        <f t="shared" ref="G2:G264" si="0">(B2/1000)*(C2*1+D2*2)</f>
        <v>1306.9087099999999</v>
      </c>
      <c r="H2" s="7">
        <f t="shared" ref="H2:H264" si="1">ABS(C2-ROUND(C2,0))+ABS(D2-ROUND(D2,0))</f>
        <v>0.82999999995809048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307846.09999999998</v>
      </c>
      <c r="D46" s="1">
        <f>'PR-RAS'!E50</f>
        <v>417492.41000000003</v>
      </c>
      <c r="E46" s="1">
        <v>0</v>
      </c>
      <c r="F46" s="1">
        <v>0</v>
      </c>
      <c r="G46" s="2">
        <f t="shared" si="0"/>
        <v>51427.391399999993</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307846.09999999998</v>
      </c>
      <c r="D64" s="1">
        <f>'PR-RAS'!E68</f>
        <v>417492.41000000003</v>
      </c>
      <c r="E64" s="1">
        <v>0</v>
      </c>
      <c r="F64" s="1">
        <v>0</v>
      </c>
      <c r="G64" s="2">
        <f t="shared" si="0"/>
        <v>71998.347959999999</v>
      </c>
      <c r="H64" s="2">
        <f t="shared" si="1"/>
        <v>0.51000000000931323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307846.09999999998</v>
      </c>
      <c r="D65" s="1">
        <f>'PR-RAS'!E69</f>
        <v>417437.21</v>
      </c>
      <c r="E65" s="1">
        <v>0</v>
      </c>
      <c r="F65" s="1">
        <v>0</v>
      </c>
      <c r="G65" s="2">
        <f t="shared" si="0"/>
        <v>73134.113280000005</v>
      </c>
      <c r="H65" s="2">
        <f t="shared" si="1"/>
        <v>0.30999999999767169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55.2</v>
      </c>
      <c r="E66" s="1">
        <v>0</v>
      </c>
      <c r="F66" s="1">
        <v>0</v>
      </c>
      <c r="G66" s="2">
        <f t="shared" si="0"/>
        <v>7.176000000000001</v>
      </c>
      <c r="H66" s="2">
        <f t="shared" si="1"/>
        <v>0.20000000000000284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0.94</v>
      </c>
      <c r="D78" s="1">
        <f>'PR-RAS'!E82</f>
        <v>0</v>
      </c>
      <c r="E78" s="1">
        <v>0</v>
      </c>
      <c r="F78" s="1">
        <v>0</v>
      </c>
      <c r="G78" s="2">
        <f t="shared" si="0"/>
        <v>7.238E-2</v>
      </c>
      <c r="H78" s="2">
        <f t="shared" si="1"/>
        <v>6.0000000000000053E-2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0.94</v>
      </c>
      <c r="D79" s="1">
        <f>'PR-RAS'!E83</f>
        <v>0</v>
      </c>
      <c r="E79" s="1">
        <v>0</v>
      </c>
      <c r="F79" s="1">
        <v>0</v>
      </c>
      <c r="G79" s="2">
        <f t="shared" si="0"/>
        <v>7.3319999999999996E-2</v>
      </c>
      <c r="H79" s="2">
        <f t="shared" si="1"/>
        <v>6.0000000000000053E-2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0.94</v>
      </c>
      <c r="D81" s="1">
        <f>'PR-RAS'!E85</f>
        <v>0</v>
      </c>
      <c r="E81" s="1">
        <v>0</v>
      </c>
      <c r="F81" s="1">
        <v>0</v>
      </c>
      <c r="G81" s="2">
        <f t="shared" si="0"/>
        <v>7.5200000000000003E-2</v>
      </c>
      <c r="H81" s="2">
        <f t="shared" si="1"/>
        <v>6.0000000000000053E-2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15546.59</v>
      </c>
      <c r="D102" s="1">
        <f>'PR-RAS'!E106</f>
        <v>9686.85</v>
      </c>
      <c r="E102" s="1">
        <v>0</v>
      </c>
      <c r="F102" s="1">
        <v>0</v>
      </c>
      <c r="G102" s="2">
        <f t="shared" si="0"/>
        <v>3526.9492900000005</v>
      </c>
      <c r="H102" s="2">
        <f t="shared" si="1"/>
        <v>0.55999999999949068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15546.59</v>
      </c>
      <c r="D108" s="1">
        <f>'PR-RAS'!E112</f>
        <v>9686.85</v>
      </c>
      <c r="E108" s="1">
        <v>0</v>
      </c>
      <c r="F108" s="1">
        <v>0</v>
      </c>
      <c r="G108" s="2">
        <f t="shared" si="0"/>
        <v>3736.4710300000002</v>
      </c>
      <c r="H108" s="2">
        <f t="shared" si="1"/>
        <v>0.55999999999949068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15546.59</v>
      </c>
      <c r="D113" s="1">
        <f>'PR-RAS'!E117</f>
        <v>9686.85</v>
      </c>
      <c r="E113" s="1">
        <v>0</v>
      </c>
      <c r="F113" s="1">
        <v>0</v>
      </c>
      <c r="G113" s="2">
        <f t="shared" si="0"/>
        <v>3911.0724800000003</v>
      </c>
      <c r="H113" s="2">
        <f t="shared" si="1"/>
        <v>0.55999999999949068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764.08</v>
      </c>
      <c r="D120" s="1">
        <f>'PR-RAS'!E124</f>
        <v>21352.720000000001</v>
      </c>
      <c r="E120" s="1">
        <v>0</v>
      </c>
      <c r="F120" s="1">
        <v>0</v>
      </c>
      <c r="G120" s="2">
        <f t="shared" si="0"/>
        <v>5172.8728799999999</v>
      </c>
      <c r="H120" s="2">
        <f t="shared" si="1"/>
        <v>0.35999999999887677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699.08</v>
      </c>
      <c r="D121" s="1">
        <f>'PR-RAS'!E125</f>
        <v>600</v>
      </c>
      <c r="E121" s="1">
        <v>0</v>
      </c>
      <c r="F121" s="1">
        <v>0</v>
      </c>
      <c r="G121" s="2">
        <f t="shared" si="0"/>
        <v>227.88959999999997</v>
      </c>
      <c r="H121" s="2">
        <f t="shared" si="1"/>
        <v>8.0000000000040927E-2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699.08</v>
      </c>
      <c r="D123" s="1">
        <f>'PR-RAS'!E127</f>
        <v>600</v>
      </c>
      <c r="E123" s="1">
        <v>0</v>
      </c>
      <c r="F123" s="1">
        <v>0</v>
      </c>
      <c r="G123" s="2">
        <f t="shared" si="0"/>
        <v>231.68776</v>
      </c>
      <c r="H123" s="2">
        <f t="shared" si="1"/>
        <v>8.0000000000040927E-2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65</v>
      </c>
      <c r="D124" s="1">
        <f>'PR-RAS'!E128</f>
        <v>20752.72</v>
      </c>
      <c r="E124" s="1">
        <v>0</v>
      </c>
      <c r="F124" s="1">
        <v>0</v>
      </c>
      <c r="G124" s="2">
        <f t="shared" si="0"/>
        <v>5113.1641200000004</v>
      </c>
      <c r="H124" s="2">
        <f t="shared" si="1"/>
        <v>0.27999999999883585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65</v>
      </c>
      <c r="D126" s="1">
        <f>'PR-RAS'!E130</f>
        <v>20752.72</v>
      </c>
      <c r="E126" s="1">
        <v>0</v>
      </c>
      <c r="F126" s="1">
        <v>0</v>
      </c>
      <c r="G126" s="2">
        <f t="shared" si="0"/>
        <v>5196.3050000000003</v>
      </c>
      <c r="H126" s="2">
        <f t="shared" si="1"/>
        <v>0.27999999999883585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29935.65</v>
      </c>
      <c r="D129" s="1">
        <f>'PR-RAS'!E133</f>
        <v>27875.559999999998</v>
      </c>
      <c r="E129" s="1">
        <v>0</v>
      </c>
      <c r="F129" s="1">
        <v>0</v>
      </c>
      <c r="G129" s="2">
        <f t="shared" si="0"/>
        <v>10967.906559999999</v>
      </c>
      <c r="H129" s="2">
        <f t="shared" si="1"/>
        <v>0.79000000000087311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29935.65</v>
      </c>
      <c r="D130" s="1">
        <f>'PR-RAS'!E134</f>
        <v>27875.559999999998</v>
      </c>
      <c r="E130" s="1">
        <v>0</v>
      </c>
      <c r="F130" s="1">
        <v>0</v>
      </c>
      <c r="G130" s="2">
        <f t="shared" si="0"/>
        <v>11053.59333</v>
      </c>
      <c r="H130" s="2">
        <f t="shared" si="1"/>
        <v>0.79000000000087311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29935.65</v>
      </c>
      <c r="D131" s="1">
        <f>'PR-RAS'!E135</f>
        <v>23221.51</v>
      </c>
      <c r="E131" s="1">
        <v>0</v>
      </c>
      <c r="F131" s="1">
        <v>0</v>
      </c>
      <c r="G131" s="2">
        <f t="shared" si="0"/>
        <v>9929.2271000000001</v>
      </c>
      <c r="H131" s="2">
        <f t="shared" si="1"/>
        <v>0.84000000000014552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4654.05</v>
      </c>
      <c r="E132" s="1">
        <v>0</v>
      </c>
      <c r="F132" s="1">
        <v>0</v>
      </c>
      <c r="G132" s="2">
        <f t="shared" si="0"/>
        <v>1219.3611000000001</v>
      </c>
      <c r="H132" s="2">
        <f t="shared" si="1"/>
        <v>5.0000000000181899E-2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0.27</v>
      </c>
      <c r="D135" s="1">
        <f>'PR-RAS'!E139</f>
        <v>0</v>
      </c>
      <c r="E135" s="1">
        <v>0</v>
      </c>
      <c r="F135" s="1">
        <v>0</v>
      </c>
      <c r="G135" s="2">
        <f t="shared" si="0"/>
        <v>3.6180000000000004E-2</v>
      </c>
      <c r="H135" s="2">
        <f t="shared" si="1"/>
        <v>0.27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0.27</v>
      </c>
      <c r="D146" s="1">
        <f>'PR-RAS'!E150</f>
        <v>0</v>
      </c>
      <c r="E146" s="1">
        <v>0</v>
      </c>
      <c r="F146" s="1">
        <v>0</v>
      </c>
      <c r="G146" s="2">
        <f t="shared" si="0"/>
        <v>3.9149999999999997E-2</v>
      </c>
      <c r="H146" s="2">
        <f t="shared" si="1"/>
        <v>0.27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354190.15</v>
      </c>
      <c r="D147" s="1">
        <f>'PR-RAS'!E151</f>
        <v>450414.01000000007</v>
      </c>
      <c r="E147" s="1">
        <v>0</v>
      </c>
      <c r="F147" s="1">
        <v>0</v>
      </c>
      <c r="G147" s="2">
        <f t="shared" si="0"/>
        <v>183232.65282000002</v>
      </c>
      <c r="H147" s="2">
        <f t="shared" si="1"/>
        <v>0.16000000009080395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288819</v>
      </c>
      <c r="D148" s="1">
        <f>'PR-RAS'!E152</f>
        <v>387719.74</v>
      </c>
      <c r="E148" s="1">
        <v>0</v>
      </c>
      <c r="F148" s="1">
        <v>0</v>
      </c>
      <c r="G148" s="2">
        <f t="shared" si="0"/>
        <v>156445.99656</v>
      </c>
      <c r="H148" s="2">
        <f t="shared" si="1"/>
        <v>0.26000000000931323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242890.9</v>
      </c>
      <c r="D149" s="1">
        <f>'PR-RAS'!E153</f>
        <v>319123.01</v>
      </c>
      <c r="E149" s="1">
        <v>0</v>
      </c>
      <c r="F149" s="1">
        <v>0</v>
      </c>
      <c r="G149" s="2">
        <f t="shared" si="0"/>
        <v>130408.26416000001</v>
      </c>
      <c r="H149" s="2">
        <f t="shared" si="1"/>
        <v>0.11000000001513399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230887.15</v>
      </c>
      <c r="D150" s="1">
        <f>'PR-RAS'!E154</f>
        <v>302851.90000000002</v>
      </c>
      <c r="E150" s="1">
        <v>0</v>
      </c>
      <c r="F150" s="1">
        <v>0</v>
      </c>
      <c r="G150" s="2">
        <f t="shared" si="0"/>
        <v>124652.05155</v>
      </c>
      <c r="H150" s="2">
        <f t="shared" si="1"/>
        <v>0.24999999997089617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8575.77</v>
      </c>
      <c r="D152" s="1">
        <f>'PR-RAS'!E156</f>
        <v>10012.6</v>
      </c>
      <c r="E152" s="1">
        <v>0</v>
      </c>
      <c r="F152" s="1">
        <v>0</v>
      </c>
      <c r="G152" s="2">
        <f t="shared" si="0"/>
        <v>4318.74647</v>
      </c>
      <c r="H152" s="2">
        <f t="shared" si="1"/>
        <v>0.62999999999919964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3427.98</v>
      </c>
      <c r="D153" s="1">
        <f>'PR-RAS'!E157</f>
        <v>6258.51</v>
      </c>
      <c r="E153" s="1">
        <v>0</v>
      </c>
      <c r="F153" s="1">
        <v>0</v>
      </c>
      <c r="G153" s="2">
        <f t="shared" si="0"/>
        <v>2423.64</v>
      </c>
      <c r="H153" s="2">
        <f t="shared" si="1"/>
        <v>0.50999999999976353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9058.75</v>
      </c>
      <c r="D154" s="1">
        <f>'PR-RAS'!E158</f>
        <v>16606.240000000002</v>
      </c>
      <c r="E154" s="1">
        <v>0</v>
      </c>
      <c r="F154" s="1">
        <v>0</v>
      </c>
      <c r="G154" s="2">
        <f t="shared" si="0"/>
        <v>6467.4981900000002</v>
      </c>
      <c r="H154" s="2">
        <f t="shared" si="1"/>
        <v>0.49000000000160071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36869.35</v>
      </c>
      <c r="D155" s="1">
        <f>'PR-RAS'!E159</f>
        <v>51990.49</v>
      </c>
      <c r="E155" s="1">
        <v>0</v>
      </c>
      <c r="F155" s="1">
        <v>0</v>
      </c>
      <c r="G155" s="2">
        <f t="shared" si="0"/>
        <v>21690.950819999998</v>
      </c>
      <c r="H155" s="2">
        <f t="shared" si="1"/>
        <v>0.83999999999650754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36869.35</v>
      </c>
      <c r="D157" s="1">
        <f>'PR-RAS'!E161</f>
        <v>51990.49</v>
      </c>
      <c r="E157" s="1">
        <v>0</v>
      </c>
      <c r="F157" s="1">
        <v>0</v>
      </c>
      <c r="G157" s="2">
        <f t="shared" si="0"/>
        <v>21972.651479999997</v>
      </c>
      <c r="H157" s="2">
        <f t="shared" si="1"/>
        <v>0.83999999999650754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64728.69999999999</v>
      </c>
      <c r="D159" s="1">
        <f>'PR-RAS'!E163</f>
        <v>62041.399999999994</v>
      </c>
      <c r="E159" s="1">
        <v>0</v>
      </c>
      <c r="F159" s="1">
        <v>0</v>
      </c>
      <c r="G159" s="2">
        <f t="shared" si="0"/>
        <v>29832.216999999997</v>
      </c>
      <c r="H159" s="2">
        <f t="shared" si="1"/>
        <v>0.70000000000436557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11035.06</v>
      </c>
      <c r="D160" s="1">
        <f>'PR-RAS'!E164</f>
        <v>11883.38</v>
      </c>
      <c r="E160" s="1">
        <v>0</v>
      </c>
      <c r="F160" s="1">
        <v>0</v>
      </c>
      <c r="G160" s="2">
        <f t="shared" si="0"/>
        <v>5533.48938</v>
      </c>
      <c r="H160" s="2">
        <f t="shared" si="1"/>
        <v>0.43999999999869033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1920.8</v>
      </c>
      <c r="D161" s="1">
        <f>'PR-RAS'!E165</f>
        <v>1488.55</v>
      </c>
      <c r="E161" s="1">
        <v>0</v>
      </c>
      <c r="F161" s="1">
        <v>0</v>
      </c>
      <c r="G161" s="2">
        <f t="shared" si="0"/>
        <v>783.66399999999999</v>
      </c>
      <c r="H161" s="2">
        <f t="shared" si="1"/>
        <v>0.65000000000009095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8961.26</v>
      </c>
      <c r="D162" s="1">
        <f>'PR-RAS'!E166</f>
        <v>10234.83</v>
      </c>
      <c r="E162" s="1">
        <v>0</v>
      </c>
      <c r="F162" s="1">
        <v>0</v>
      </c>
      <c r="G162" s="2">
        <f t="shared" si="0"/>
        <v>4738.3781199999994</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153</v>
      </c>
      <c r="D163" s="1">
        <f>'PR-RAS'!E167</f>
        <v>160</v>
      </c>
      <c r="E163" s="1">
        <v>0</v>
      </c>
      <c r="F163" s="1">
        <v>0</v>
      </c>
      <c r="G163" s="2">
        <f t="shared" si="0"/>
        <v>76.626000000000005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36780.439999999995</v>
      </c>
      <c r="D165" s="1">
        <f>'PR-RAS'!E169</f>
        <v>34792.21</v>
      </c>
      <c r="E165" s="1">
        <v>0</v>
      </c>
      <c r="F165" s="1">
        <v>0</v>
      </c>
      <c r="G165" s="2">
        <f t="shared" si="0"/>
        <v>17443.837039999999</v>
      </c>
      <c r="H165" s="2">
        <f t="shared" si="1"/>
        <v>0.64999999999417923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4999.1400000000003</v>
      </c>
      <c r="D166" s="1">
        <f>'PR-RAS'!E170</f>
        <v>5151.95</v>
      </c>
      <c r="E166" s="1">
        <v>0</v>
      </c>
      <c r="F166" s="1">
        <v>0</v>
      </c>
      <c r="G166" s="2">
        <f t="shared" si="0"/>
        <v>2525.0016000000001</v>
      </c>
      <c r="H166" s="2">
        <f t="shared" si="1"/>
        <v>0.19000000000050932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18278.27</v>
      </c>
      <c r="D167" s="1">
        <f>'PR-RAS'!E171</f>
        <v>18491</v>
      </c>
      <c r="E167" s="1">
        <v>0</v>
      </c>
      <c r="F167" s="1">
        <v>0</v>
      </c>
      <c r="G167" s="2">
        <f t="shared" si="0"/>
        <v>9173.2048200000008</v>
      </c>
      <c r="H167" s="2">
        <f t="shared" si="1"/>
        <v>0.27000000000043656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11654.26</v>
      </c>
      <c r="D168" s="1">
        <f>'PR-RAS'!E172</f>
        <v>9776.9</v>
      </c>
      <c r="E168" s="1">
        <v>0</v>
      </c>
      <c r="F168" s="1">
        <v>0</v>
      </c>
      <c r="G168" s="2">
        <f t="shared" si="0"/>
        <v>5211.7460199999996</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1848.77</v>
      </c>
      <c r="D169" s="1">
        <f>'PR-RAS'!E173</f>
        <v>1028.69</v>
      </c>
      <c r="E169" s="1">
        <v>0</v>
      </c>
      <c r="F169" s="1">
        <v>0</v>
      </c>
      <c r="G169" s="2">
        <f t="shared" si="0"/>
        <v>656.23320000000001</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120.9</v>
      </c>
      <c r="E170" s="1">
        <v>0</v>
      </c>
      <c r="F170" s="1">
        <v>0</v>
      </c>
      <c r="G170" s="2">
        <f t="shared" si="0"/>
        <v>40.864200000000004</v>
      </c>
      <c r="H170" s="2">
        <f t="shared" si="1"/>
        <v>9.9999999999994316E-2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222.77</v>
      </c>
      <c r="E172" s="1">
        <v>0</v>
      </c>
      <c r="F172" s="1">
        <v>0</v>
      </c>
      <c r="G172" s="2">
        <f t="shared" si="0"/>
        <v>76.187340000000006</v>
      </c>
      <c r="H172" s="2">
        <f t="shared" si="1"/>
        <v>0.22999999999998977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16384.03</v>
      </c>
      <c r="D173" s="1">
        <f>'PR-RAS'!E177</f>
        <v>14828.140000000001</v>
      </c>
      <c r="E173" s="1">
        <v>0</v>
      </c>
      <c r="F173" s="1">
        <v>0</v>
      </c>
      <c r="G173" s="2">
        <f t="shared" si="0"/>
        <v>7918.9333199999992</v>
      </c>
      <c r="H173" s="2">
        <f t="shared" si="1"/>
        <v>0.17000000000007276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2599.58</v>
      </c>
      <c r="D174" s="1">
        <f>'PR-RAS'!E178</f>
        <v>1033.96</v>
      </c>
      <c r="E174" s="1">
        <v>0</v>
      </c>
      <c r="F174" s="1">
        <v>0</v>
      </c>
      <c r="G174" s="2">
        <f t="shared" si="0"/>
        <v>807.47749999999996</v>
      </c>
      <c r="H174" s="2">
        <f t="shared" si="1"/>
        <v>0.46000000000003638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1566.92</v>
      </c>
      <c r="D175" s="1">
        <f>'PR-RAS'!E179</f>
        <v>2956.78</v>
      </c>
      <c r="E175" s="1">
        <v>0</v>
      </c>
      <c r="F175" s="1">
        <v>0</v>
      </c>
      <c r="G175" s="2">
        <f t="shared" si="0"/>
        <v>1301.6035199999999</v>
      </c>
      <c r="H175" s="2">
        <f t="shared" si="1"/>
        <v>0.29999999999972715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0</v>
      </c>
      <c r="E176" s="1">
        <v>0</v>
      </c>
      <c r="F176" s="1">
        <v>0</v>
      </c>
      <c r="G176" s="2">
        <f t="shared" si="0"/>
        <v>22.302</v>
      </c>
      <c r="H176" s="2">
        <f t="shared" si="1"/>
        <v>0.43999999999999773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2671.43</v>
      </c>
      <c r="D177" s="1">
        <f>'PR-RAS'!E181</f>
        <v>2543.38</v>
      </c>
      <c r="E177" s="1">
        <v>0</v>
      </c>
      <c r="F177" s="1">
        <v>0</v>
      </c>
      <c r="G177" s="2">
        <f t="shared" si="0"/>
        <v>1365.4414400000001</v>
      </c>
      <c r="H177" s="2">
        <f t="shared" si="1"/>
        <v>0.80999999999994543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146.28</v>
      </c>
      <c r="D178" s="1">
        <f>'PR-RAS'!E182</f>
        <v>146.28</v>
      </c>
      <c r="E178" s="1">
        <v>0</v>
      </c>
      <c r="F178" s="1">
        <v>0</v>
      </c>
      <c r="G178" s="2">
        <f t="shared" si="0"/>
        <v>77.674679999999995</v>
      </c>
      <c r="H178" s="2">
        <f t="shared" si="1"/>
        <v>0.56000000000000227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2375.98</v>
      </c>
      <c r="D179" s="1">
        <f>'PR-RAS'!E183</f>
        <v>429.66</v>
      </c>
      <c r="E179" s="1">
        <v>0</v>
      </c>
      <c r="F179" s="1">
        <v>0</v>
      </c>
      <c r="G179" s="2">
        <f t="shared" si="0"/>
        <v>575.88340000000005</v>
      </c>
      <c r="H179" s="2">
        <f t="shared" si="1"/>
        <v>0.3599999999999568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3594.31</v>
      </c>
      <c r="D180" s="1">
        <f>'PR-RAS'!E184</f>
        <v>4850</v>
      </c>
      <c r="E180" s="1">
        <v>0</v>
      </c>
      <c r="F180" s="1">
        <v>0</v>
      </c>
      <c r="G180" s="2">
        <f t="shared" si="0"/>
        <v>2379.6814899999999</v>
      </c>
      <c r="H180" s="2">
        <f t="shared" si="1"/>
        <v>0.30999999999994543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1755.39</v>
      </c>
      <c r="D181" s="1">
        <f>'PR-RAS'!E185</f>
        <v>2088.08</v>
      </c>
      <c r="E181" s="1">
        <v>0</v>
      </c>
      <c r="F181" s="1">
        <v>0</v>
      </c>
      <c r="G181" s="2">
        <f t="shared" si="0"/>
        <v>1067.6790000000001</v>
      </c>
      <c r="H181" s="2">
        <f t="shared" si="1"/>
        <v>0.47000000000002728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1546.7</v>
      </c>
      <c r="D182" s="1">
        <f>'PR-RAS'!E186</f>
        <v>780</v>
      </c>
      <c r="E182" s="1">
        <v>0</v>
      </c>
      <c r="F182" s="1">
        <v>0</v>
      </c>
      <c r="G182" s="2">
        <f t="shared" si="0"/>
        <v>562.31269999999995</v>
      </c>
      <c r="H182" s="2">
        <f t="shared" si="1"/>
        <v>0.29999999999995453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529.17000000000007</v>
      </c>
      <c r="D184" s="1">
        <f>'PR-RAS'!E188</f>
        <v>537.67000000000007</v>
      </c>
      <c r="E184" s="1">
        <v>0</v>
      </c>
      <c r="F184" s="1">
        <v>0</v>
      </c>
      <c r="G184" s="2">
        <f t="shared" si="0"/>
        <v>293.62533000000002</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108.09</v>
      </c>
      <c r="E188" s="1">
        <v>0</v>
      </c>
      <c r="F188" s="1">
        <v>0</v>
      </c>
      <c r="G188" s="2">
        <f t="shared" si="0"/>
        <v>60.638489999999997</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150.63999999999999</v>
      </c>
      <c r="D189" s="1">
        <f>'PR-RAS'!E193</f>
        <v>248.88</v>
      </c>
      <c r="E189" s="1">
        <v>0</v>
      </c>
      <c r="F189" s="1">
        <v>0</v>
      </c>
      <c r="G189" s="2">
        <f t="shared" si="0"/>
        <v>121.89919999999999</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270.44</v>
      </c>
      <c r="D191" s="1">
        <f>'PR-RAS'!E195</f>
        <v>180.7</v>
      </c>
      <c r="E191" s="1">
        <v>0</v>
      </c>
      <c r="F191" s="1">
        <v>0</v>
      </c>
      <c r="G191" s="2">
        <f t="shared" si="0"/>
        <v>120.04959999999998</v>
      </c>
      <c r="H191" s="2">
        <f t="shared" si="1"/>
        <v>0.74000000000000909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329.96</v>
      </c>
      <c r="D192" s="1">
        <f>'PR-RAS'!E196</f>
        <v>350.95</v>
      </c>
      <c r="E192" s="1">
        <v>0</v>
      </c>
      <c r="F192" s="1">
        <v>0</v>
      </c>
      <c r="G192" s="2">
        <f t="shared" si="0"/>
        <v>197.08525999999998</v>
      </c>
      <c r="H192" s="2">
        <f t="shared" si="1"/>
        <v>9.0000000000031832E-2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329.96</v>
      </c>
      <c r="D206" s="1">
        <f>'PR-RAS'!E210</f>
        <v>350.95</v>
      </c>
      <c r="E206" s="1">
        <v>0</v>
      </c>
      <c r="F206" s="1">
        <v>0</v>
      </c>
      <c r="G206" s="2">
        <f t="shared" si="0"/>
        <v>211.53129999999996</v>
      </c>
      <c r="H206" s="2">
        <f t="shared" si="1"/>
        <v>9.0000000000031832E-2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329.96</v>
      </c>
      <c r="D207" s="1">
        <f>'PR-RAS'!E211</f>
        <v>350.95</v>
      </c>
      <c r="E207" s="1">
        <v>0</v>
      </c>
      <c r="F207" s="1">
        <v>0</v>
      </c>
      <c r="G207" s="2">
        <f t="shared" si="0"/>
        <v>212.56315999999995</v>
      </c>
      <c r="H207" s="2">
        <f t="shared" si="1"/>
        <v>9.0000000000031832E-2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9.14</v>
      </c>
      <c r="E248" s="1">
        <v>0</v>
      </c>
      <c r="F248" s="1">
        <v>0</v>
      </c>
      <c r="G248" s="2">
        <f t="shared" si="0"/>
        <v>4.5151599999999998</v>
      </c>
      <c r="H248" s="2">
        <f t="shared" si="1"/>
        <v>0.14000000000000057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9.14</v>
      </c>
      <c r="E255" s="1">
        <v>0</v>
      </c>
      <c r="F255" s="1">
        <v>0</v>
      </c>
      <c r="G255" s="2">
        <f t="shared" si="0"/>
        <v>4.6431200000000006</v>
      </c>
      <c r="H255" s="2">
        <f t="shared" si="1"/>
        <v>0.14000000000000057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9.14</v>
      </c>
      <c r="E257" s="1">
        <v>0</v>
      </c>
      <c r="F257" s="1">
        <v>0</v>
      </c>
      <c r="G257" s="2">
        <f t="shared" si="0"/>
        <v>4.6796800000000003</v>
      </c>
      <c r="H257" s="2">
        <f t="shared" si="1"/>
        <v>0.14000000000000057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312.49</v>
      </c>
      <c r="D259" s="1">
        <f>'PR-RAS'!E263</f>
        <v>292.77999999999997</v>
      </c>
      <c r="E259" s="1">
        <v>0</v>
      </c>
      <c r="F259" s="1">
        <v>0</v>
      </c>
      <c r="G259" s="2">
        <f t="shared" si="0"/>
        <v>231.6969</v>
      </c>
      <c r="H259" s="2">
        <f t="shared" si="1"/>
        <v>0.71000000000003638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312.49</v>
      </c>
      <c r="D260" s="1">
        <f>'PR-RAS'!E264</f>
        <v>292.77999999999997</v>
      </c>
      <c r="E260" s="1">
        <v>0</v>
      </c>
      <c r="F260" s="1">
        <v>0</v>
      </c>
      <c r="G260" s="2">
        <f t="shared" si="0"/>
        <v>232.59494999999998</v>
      </c>
      <c r="H260" s="2">
        <f t="shared" si="1"/>
        <v>0.71000000000003638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312.49</v>
      </c>
      <c r="D262" s="1">
        <f>'PR-RAS'!E266</f>
        <v>292.77999999999997</v>
      </c>
      <c r="E262" s="1">
        <v>0</v>
      </c>
      <c r="F262" s="1">
        <v>0</v>
      </c>
      <c r="G262" s="2">
        <f t="shared" si="0"/>
        <v>234.39105000000001</v>
      </c>
      <c r="H262" s="2">
        <f t="shared" si="1"/>
        <v>0.71000000000003638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354190.15</v>
      </c>
      <c r="D285" s="1">
        <f>'PR-RAS'!E289</f>
        <v>450414.01000000007</v>
      </c>
      <c r="E285" s="1">
        <v>0</v>
      </c>
      <c r="F285" s="1">
        <v>0</v>
      </c>
      <c r="G285" s="2">
        <f t="shared" si="8"/>
        <v>356425.16028000001</v>
      </c>
      <c r="H285" s="2">
        <f t="shared" si="9"/>
        <v>0.16000000009080395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25993.529999999912</v>
      </c>
      <c r="E286" s="1">
        <v>0</v>
      </c>
      <c r="F286" s="1">
        <v>0</v>
      </c>
      <c r="G286" s="2">
        <f t="shared" si="8"/>
        <v>14816.312099999948</v>
      </c>
      <c r="H286" s="2">
        <f t="shared" si="9"/>
        <v>0.47000000008847564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96.519999999960419</v>
      </c>
      <c r="D287" s="1">
        <f>'PR-RAS'!E291</f>
        <v>0</v>
      </c>
      <c r="E287" s="1">
        <v>0</v>
      </c>
      <c r="F287" s="1">
        <v>0</v>
      </c>
      <c r="G287" s="2">
        <f t="shared" si="8"/>
        <v>27.604719999988678</v>
      </c>
      <c r="H287" s="2">
        <f t="shared" si="9"/>
        <v>0.48000000003958121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3809.83</v>
      </c>
      <c r="D288" s="1">
        <f>'PR-RAS'!E292</f>
        <v>0</v>
      </c>
      <c r="E288" s="1">
        <v>0</v>
      </c>
      <c r="F288" s="1">
        <v>0</v>
      </c>
      <c r="G288" s="2">
        <f t="shared" si="8"/>
        <v>1093.42121</v>
      </c>
      <c r="H288" s="2">
        <f t="shared" si="9"/>
        <v>0.17000000000007276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1045.43</v>
      </c>
      <c r="E289" s="1">
        <v>0</v>
      </c>
      <c r="F289" s="1">
        <v>0</v>
      </c>
      <c r="G289" s="2">
        <f t="shared" si="8"/>
        <v>602.16768000000002</v>
      </c>
      <c r="H289" s="2">
        <f t="shared" si="9"/>
        <v>0.43000000000006366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1276.98</v>
      </c>
      <c r="D290" s="1">
        <f>'PR-RAS'!E294</f>
        <v>1793.87</v>
      </c>
      <c r="E290" s="1">
        <v>0</v>
      </c>
      <c r="F290" s="1">
        <v>0</v>
      </c>
      <c r="G290" s="2">
        <f t="shared" si="8"/>
        <v>1405.9040799999998</v>
      </c>
      <c r="H290" s="2">
        <f t="shared" si="9"/>
        <v>0.15000000000009095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100</v>
      </c>
      <c r="D291" s="1">
        <f>'PR-RAS'!E295</f>
        <v>100</v>
      </c>
      <c r="E291" s="1">
        <v>0</v>
      </c>
      <c r="F291" s="1">
        <v>0</v>
      </c>
      <c r="G291" s="2">
        <f t="shared" si="8"/>
        <v>87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539.04999999999995</v>
      </c>
      <c r="D345" s="1">
        <f>'PR-RAS'!E350</f>
        <v>27860.49</v>
      </c>
      <c r="E345" s="1">
        <v>0</v>
      </c>
      <c r="F345" s="1">
        <v>0</v>
      </c>
      <c r="G345" s="2">
        <f t="shared" si="8"/>
        <v>19353.45032</v>
      </c>
      <c r="H345" s="2">
        <f t="shared" si="9"/>
        <v>0.54000000000155524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539.04999999999995</v>
      </c>
      <c r="D358" s="1">
        <f>'PR-RAS'!E363</f>
        <v>27860.49</v>
      </c>
      <c r="E358" s="1">
        <v>0</v>
      </c>
      <c r="F358" s="1">
        <v>0</v>
      </c>
      <c r="G358" s="2">
        <f t="shared" si="8"/>
        <v>20084.830710000002</v>
      </c>
      <c r="H358" s="2">
        <f t="shared" si="9"/>
        <v>0.54000000000155524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474.05</v>
      </c>
      <c r="D364" s="1">
        <f>'PR-RAS'!E369</f>
        <v>27805.29</v>
      </c>
      <c r="E364" s="1">
        <v>0</v>
      </c>
      <c r="F364" s="1">
        <v>0</v>
      </c>
      <c r="G364" s="2">
        <f t="shared" si="8"/>
        <v>20358.720690000002</v>
      </c>
      <c r="H364" s="2">
        <f t="shared" si="9"/>
        <v>0.34000000000088448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9226.8700000000008</v>
      </c>
      <c r="E365" s="1">
        <v>0</v>
      </c>
      <c r="F365" s="1">
        <v>0</v>
      </c>
      <c r="G365" s="2">
        <f t="shared" si="8"/>
        <v>6717.1613600000001</v>
      </c>
      <c r="H365" s="2">
        <f t="shared" si="9"/>
        <v>0.12999999999919964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814</v>
      </c>
      <c r="E367" s="1">
        <v>0</v>
      </c>
      <c r="F367" s="1">
        <v>0</v>
      </c>
      <c r="G367" s="2">
        <f t="shared" si="8"/>
        <v>595.84799999999996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474.05</v>
      </c>
      <c r="D371" s="1">
        <f>'PR-RAS'!E376</f>
        <v>17764.419999999998</v>
      </c>
      <c r="E371" s="1">
        <v>0</v>
      </c>
      <c r="F371" s="1">
        <v>0</v>
      </c>
      <c r="G371" s="2">
        <f t="shared" si="8"/>
        <v>13321.069299999999</v>
      </c>
      <c r="H371" s="2">
        <f t="shared" si="9"/>
        <v>0.46999999999826514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65</v>
      </c>
      <c r="D378" s="1">
        <f>'PR-RAS'!E383</f>
        <v>55.2</v>
      </c>
      <c r="E378" s="1">
        <v>0</v>
      </c>
      <c r="F378" s="1">
        <v>0</v>
      </c>
      <c r="G378" s="2">
        <f t="shared" si="8"/>
        <v>66.125799999999998</v>
      </c>
      <c r="H378" s="2">
        <f t="shared" si="9"/>
        <v>0.20000000000000284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65</v>
      </c>
      <c r="D379" s="1">
        <f>'PR-RAS'!E384</f>
        <v>55.2</v>
      </c>
      <c r="E379" s="1">
        <v>0</v>
      </c>
      <c r="F379" s="1">
        <v>0</v>
      </c>
      <c r="G379" s="2">
        <f t="shared" si="8"/>
        <v>66.301200000000009</v>
      </c>
      <c r="H379" s="2">
        <f t="shared" si="9"/>
        <v>0.20000000000000284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539.04999999999995</v>
      </c>
      <c r="D403" s="1">
        <f>'PR-RAS'!E408</f>
        <v>27860.49</v>
      </c>
      <c r="E403" s="1">
        <v>0</v>
      </c>
      <c r="F403" s="1">
        <v>0</v>
      </c>
      <c r="G403" s="2">
        <f t="shared" si="8"/>
        <v>22616.532060000005</v>
      </c>
      <c r="H403" s="2">
        <f t="shared" si="9"/>
        <v>0.54000000000155524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12884.65</v>
      </c>
      <c r="D404" s="1">
        <f>'PR-RAS'!E409</f>
        <v>6127.82</v>
      </c>
      <c r="E404" s="1">
        <v>0</v>
      </c>
      <c r="F404" s="1">
        <v>0</v>
      </c>
      <c r="G404" s="2">
        <f t="shared" si="8"/>
        <v>10131.536870000002</v>
      </c>
      <c r="H404" s="2">
        <f t="shared" si="9"/>
        <v>0.53000000000065484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354093.63000000006</v>
      </c>
      <c r="D407" s="1">
        <f>'PR-RAS'!E412</f>
        <v>476407.54</v>
      </c>
      <c r="E407" s="1">
        <v>0</v>
      </c>
      <c r="F407" s="1">
        <v>0</v>
      </c>
      <c r="G407" s="2">
        <f t="shared" si="8"/>
        <v>530604.93625999999</v>
      </c>
      <c r="H407" s="2">
        <f t="shared" si="9"/>
        <v>0.82999999995809048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354729.2</v>
      </c>
      <c r="D408" s="1">
        <f>'PR-RAS'!E413</f>
        <v>478274.50000000006</v>
      </c>
      <c r="E408" s="1">
        <v>0</v>
      </c>
      <c r="F408" s="1">
        <v>0</v>
      </c>
      <c r="G408" s="2">
        <f t="shared" si="8"/>
        <v>533690.22740000009</v>
      </c>
      <c r="H408" s="2">
        <f t="shared" si="9"/>
        <v>0.69999999995343387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635.56999999994878</v>
      </c>
      <c r="D410" s="1">
        <f>'PR-RAS'!E415</f>
        <v>1866.9600000000792</v>
      </c>
      <c r="E410" s="1">
        <v>0</v>
      </c>
      <c r="F410" s="1">
        <v>0</v>
      </c>
      <c r="G410" s="2">
        <f t="shared" si="8"/>
        <v>1787.1214100000436</v>
      </c>
      <c r="H410" s="2">
        <f t="shared" si="9"/>
        <v>0.46999999997206032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16694.48</v>
      </c>
      <c r="D411" s="1">
        <f>'PR-RAS'!E416</f>
        <v>5082.3899999999994</v>
      </c>
      <c r="E411" s="1">
        <v>0</v>
      </c>
      <c r="F411" s="1">
        <v>0</v>
      </c>
      <c r="G411" s="2">
        <f t="shared" si="8"/>
        <v>11012.296599999998</v>
      </c>
      <c r="H411" s="2">
        <f t="shared" si="9"/>
        <v>0.86999999999898137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1276.98</v>
      </c>
      <c r="D413" s="1">
        <f>'PR-RAS'!E418</f>
        <v>1793.87</v>
      </c>
      <c r="E413" s="1">
        <v>0</v>
      </c>
      <c r="F413" s="1">
        <v>0</v>
      </c>
      <c r="G413" s="2">
        <f t="shared" si="8"/>
        <v>2004.2646399999996</v>
      </c>
      <c r="H413" s="2">
        <f t="shared" si="9"/>
        <v>0.15000000000009095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354093.63000000006</v>
      </c>
      <c r="D633" s="1">
        <f>'PR-RAS'!E639</f>
        <v>476407.54</v>
      </c>
      <c r="E633" s="1">
        <v>0</v>
      </c>
      <c r="F633" s="1">
        <v>0</v>
      </c>
      <c r="G633" s="2">
        <f t="shared" si="10"/>
        <v>825966.30472000001</v>
      </c>
      <c r="H633" s="2">
        <f t="shared" si="11"/>
        <v>0.82999999995809048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354729.2</v>
      </c>
      <c r="D634" s="1">
        <f>'PR-RAS'!E640</f>
        <v>478274.50000000006</v>
      </c>
      <c r="E634" s="1">
        <v>0</v>
      </c>
      <c r="F634" s="1">
        <v>0</v>
      </c>
      <c r="G634" s="2">
        <f t="shared" si="10"/>
        <v>830039.10060000012</v>
      </c>
      <c r="H634" s="2">
        <f t="shared" si="11"/>
        <v>0.69999999995343387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635.56999999994878</v>
      </c>
      <c r="D636" s="1">
        <f>'PR-RAS'!E642</f>
        <v>1866.9600000000792</v>
      </c>
      <c r="E636" s="1">
        <v>0</v>
      </c>
      <c r="F636" s="1">
        <v>0</v>
      </c>
      <c r="G636" s="2">
        <f t="shared" si="10"/>
        <v>2774.6261500000683</v>
      </c>
      <c r="H636" s="2">
        <f t="shared" si="11"/>
        <v>0.46999999997206032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16694.48</v>
      </c>
      <c r="D637" s="1">
        <f>'PR-RAS'!E643</f>
        <v>5082.3899999999994</v>
      </c>
      <c r="E637" s="1">
        <v>0</v>
      </c>
      <c r="F637" s="1">
        <v>0</v>
      </c>
      <c r="G637" s="2">
        <f t="shared" si="10"/>
        <v>17082.48936</v>
      </c>
      <c r="H637" s="2">
        <f t="shared" si="11"/>
        <v>0.86999999999898137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16058.910000000051</v>
      </c>
      <c r="D639" s="1">
        <f>'PR-RAS'!E645</f>
        <v>3215.4299999999203</v>
      </c>
      <c r="E639" s="1">
        <v>0</v>
      </c>
      <c r="F639" s="1">
        <v>0</v>
      </c>
      <c r="G639" s="2">
        <f t="shared" si="10"/>
        <v>14348.473259999932</v>
      </c>
      <c r="H639" s="2">
        <f t="shared" si="11"/>
        <v>0.51999999986946932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53586.59</v>
      </c>
      <c r="D641" s="1">
        <f>'PR-RAS'!E647</f>
        <v>68422.539999999994</v>
      </c>
      <c r="E641" s="1">
        <v>0</v>
      </c>
      <c r="F641" s="1">
        <v>0</v>
      </c>
      <c r="G641" s="2">
        <f t="shared" si="10"/>
        <v>121876.26879999999</v>
      </c>
      <c r="H641" s="2">
        <f t="shared" si="11"/>
        <v>0.8700000000098953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19049.3</v>
      </c>
      <c r="D642" s="1">
        <f>'PR-RAS'!E649</f>
        <v>11147.8</v>
      </c>
      <c r="E642" s="1">
        <v>0</v>
      </c>
      <c r="F642" s="1">
        <v>0</v>
      </c>
      <c r="G642" s="2">
        <f t="shared" si="10"/>
        <v>26502.080899999997</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78151.59</v>
      </c>
      <c r="D643" s="1">
        <f>'PR-RAS'!E650</f>
        <v>86461.62</v>
      </c>
      <c r="E643" s="1">
        <v>0</v>
      </c>
      <c r="F643" s="1">
        <v>0</v>
      </c>
      <c r="G643" s="2">
        <f t="shared" si="10"/>
        <v>161190.04086000001</v>
      </c>
      <c r="H643" s="2">
        <f t="shared" si="11"/>
        <v>0.79000000000814907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78206.240000000005</v>
      </c>
      <c r="D644" s="1">
        <f>'PR-RAS'!E651</f>
        <v>91211.37</v>
      </c>
      <c r="E644" s="1">
        <v>0</v>
      </c>
      <c r="F644" s="1">
        <v>0</v>
      </c>
      <c r="G644" s="2">
        <f t="shared" si="10"/>
        <v>167584.43414</v>
      </c>
      <c r="H644" s="2">
        <f t="shared" si="11"/>
        <v>0.61000000000058208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18994.649999999994</v>
      </c>
      <c r="D645" s="1">
        <f>'PR-RAS'!E652</f>
        <v>6398.0500000000029</v>
      </c>
      <c r="E645" s="1">
        <v>0</v>
      </c>
      <c r="F645" s="1">
        <v>0</v>
      </c>
      <c r="G645" s="2">
        <f t="shared" si="10"/>
        <v>20473.243000000002</v>
      </c>
      <c r="H645" s="2">
        <f t="shared" si="11"/>
        <v>0.40000000000873115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40</v>
      </c>
      <c r="E647" s="1">
        <v>0</v>
      </c>
      <c r="F647" s="1">
        <v>0</v>
      </c>
      <c r="G647" s="2">
        <f t="shared" si="10"/>
        <v>76.873999999999995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v>
      </c>
      <c r="D649" s="1">
        <f>'PR-RAS'!E656</f>
        <v>28</v>
      </c>
      <c r="E649" s="1">
        <v>0</v>
      </c>
      <c r="F649" s="1">
        <v>0</v>
      </c>
      <c r="G649" s="2">
        <f t="shared" si="10"/>
        <v>54.432000000000002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267373.05</v>
      </c>
      <c r="D668" s="1">
        <f>'PR-RAS'!E675</f>
        <v>364267.3</v>
      </c>
      <c r="E668" s="1">
        <v>0</v>
      </c>
      <c r="F668" s="1">
        <v>0</v>
      </c>
      <c r="G668" s="2">
        <f t="shared" si="10"/>
        <v>664270.40255</v>
      </c>
      <c r="H668" s="2">
        <f t="shared" si="11"/>
        <v>0.34999999997671694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40473.050000000003</v>
      </c>
      <c r="D669" s="1">
        <f>'PR-RAS'!E676</f>
        <v>53169.91</v>
      </c>
      <c r="E669" s="1">
        <v>0</v>
      </c>
      <c r="F669" s="1">
        <v>0</v>
      </c>
      <c r="G669" s="2">
        <f t="shared" si="10"/>
        <v>98070.997159999999</v>
      </c>
      <c r="H669" s="2">
        <f t="shared" si="11"/>
        <v>0.13999999999941792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55.2</v>
      </c>
      <c r="E670" s="1">
        <v>0</v>
      </c>
      <c r="F670" s="1">
        <v>0</v>
      </c>
      <c r="G670" s="2">
        <f t="shared" si="10"/>
        <v>73.857600000000005</v>
      </c>
      <c r="H670" s="2">
        <f t="shared" si="11"/>
        <v>0.20000000000000284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15546.59</v>
      </c>
      <c r="D703" s="1">
        <f>'PR-RAS'!E710</f>
        <v>9686.85</v>
      </c>
      <c r="E703" s="1">
        <v>0</v>
      </c>
      <c r="F703" s="1">
        <v>0</v>
      </c>
      <c r="G703" s="2">
        <f t="shared" si="10"/>
        <v>24514.043579999998</v>
      </c>
      <c r="H703" s="2">
        <f t="shared" si="11"/>
        <v>0.55999999999949068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968.4</v>
      </c>
      <c r="D710" s="1">
        <f>'PR-RAS'!E717</f>
        <v>0</v>
      </c>
      <c r="E710" s="1">
        <v>0</v>
      </c>
      <c r="F710" s="1">
        <v>0</v>
      </c>
      <c r="G710" s="2">
        <f t="shared" si="10"/>
        <v>686.59559999999999</v>
      </c>
      <c r="H710" s="2">
        <f t="shared" si="11"/>
        <v>0.39999999999997726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8961.26</v>
      </c>
      <c r="D711" s="1">
        <f>'PR-RAS'!E718</f>
        <v>10234.83</v>
      </c>
      <c r="E711" s="1">
        <v>0</v>
      </c>
      <c r="F711" s="1">
        <v>0</v>
      </c>
      <c r="G711" s="2">
        <f t="shared" si="10"/>
        <v>20895.953199999996</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2238.98</v>
      </c>
      <c r="D713" s="1">
        <f>'PR-RAS'!E720</f>
        <v>213.78</v>
      </c>
      <c r="E713" s="1">
        <v>0</v>
      </c>
      <c r="F713" s="1">
        <v>0</v>
      </c>
      <c r="G713" s="2">
        <f t="shared" si="10"/>
        <v>1898.5764799999999</v>
      </c>
      <c r="H713" s="2">
        <f t="shared" si="11"/>
        <v>0.23999999999998067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9.14</v>
      </c>
      <c r="E821" s="1">
        <v>0</v>
      </c>
      <c r="F821" s="1">
        <v>0</v>
      </c>
      <c r="G821" s="2">
        <f t="shared" si="18"/>
        <v>14.989599999999999</v>
      </c>
      <c r="H821" s="2">
        <f t="shared" si="19"/>
        <v>0.14000000000000057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72764.53</v>
      </c>
      <c r="D1480" s="6"/>
      <c r="E1480" s="6">
        <v>0</v>
      </c>
      <c r="F1480" s="6">
        <v>0</v>
      </c>
      <c r="G1480" s="7">
        <f t="shared" ref="G1480:G1580" si="34">B1480/1000*C1480</f>
        <v>72.764529999999993</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462695.96000000008</v>
      </c>
      <c r="D1481" s="1">
        <v>0</v>
      </c>
      <c r="E1481" s="1">
        <v>0</v>
      </c>
      <c r="F1481" s="1">
        <v>0</v>
      </c>
      <c r="G1481" s="2">
        <f t="shared" si="34"/>
        <v>925.39192000000014</v>
      </c>
      <c r="H1481" s="2">
        <f t="shared" si="35"/>
        <v>3.9999999920837581E-2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1062.43</v>
      </c>
      <c r="D1482" s="1">
        <v>0</v>
      </c>
      <c r="E1482" s="1">
        <v>0</v>
      </c>
      <c r="F1482" s="1">
        <v>0</v>
      </c>
      <c r="G1482" s="2">
        <f t="shared" si="34"/>
        <v>3.1872900000000004</v>
      </c>
      <c r="H1482" s="2">
        <f t="shared" si="35"/>
        <v>0.43000000000006366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454525.76000000007</v>
      </c>
      <c r="D1483" s="1">
        <v>0</v>
      </c>
      <c r="E1483" s="1">
        <v>0</v>
      </c>
      <c r="F1483" s="1">
        <v>0</v>
      </c>
      <c r="G1483" s="2">
        <f t="shared" si="34"/>
        <v>1818.1030400000004</v>
      </c>
      <c r="H1483" s="2">
        <f t="shared" si="35"/>
        <v>0.23999999993247911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391999.88</v>
      </c>
      <c r="D1484" s="1">
        <v>0</v>
      </c>
      <c r="E1484" s="1">
        <v>0</v>
      </c>
      <c r="F1484" s="1">
        <v>0</v>
      </c>
      <c r="G1484" s="2">
        <f t="shared" si="34"/>
        <v>1959.9994000000002</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61873.01</v>
      </c>
      <c r="D1485" s="1">
        <v>0</v>
      </c>
      <c r="E1485" s="1">
        <v>0</v>
      </c>
      <c r="F1485" s="1">
        <v>0</v>
      </c>
      <c r="G1485" s="2">
        <f t="shared" si="34"/>
        <v>371.23806000000002</v>
      </c>
      <c r="H1485" s="2">
        <f t="shared" si="35"/>
        <v>1.0000000002037268E-2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350.95</v>
      </c>
      <c r="D1486" s="1">
        <v>0</v>
      </c>
      <c r="E1486" s="1">
        <v>0</v>
      </c>
      <c r="F1486" s="1">
        <v>0</v>
      </c>
      <c r="G1486" s="2">
        <f t="shared" si="34"/>
        <v>2.4566499999999998</v>
      </c>
      <c r="H1486" s="2">
        <f t="shared" si="35"/>
        <v>5.0000000000011369E-2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9.14</v>
      </c>
      <c r="D1489" s="1">
        <v>0</v>
      </c>
      <c r="E1489" s="1">
        <v>0</v>
      </c>
      <c r="F1489" s="1">
        <v>0</v>
      </c>
      <c r="G1489" s="2">
        <f t="shared" si="34"/>
        <v>9.1400000000000009E-2</v>
      </c>
      <c r="H1489" s="2">
        <f t="shared" si="35"/>
        <v>0.14000000000000057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292.77999999999997</v>
      </c>
      <c r="D1491" s="1">
        <v>0</v>
      </c>
      <c r="E1491" s="1">
        <v>0</v>
      </c>
      <c r="F1491" s="1">
        <v>0</v>
      </c>
      <c r="G1491" s="2">
        <f t="shared" si="34"/>
        <v>3.5133599999999996</v>
      </c>
      <c r="H1491" s="2">
        <f t="shared" si="35"/>
        <v>0.22000000000002728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7107.77</v>
      </c>
      <c r="D1492" s="1">
        <v>0</v>
      </c>
      <c r="E1492" s="1">
        <v>0</v>
      </c>
      <c r="F1492" s="1">
        <v>0</v>
      </c>
      <c r="G1492" s="2">
        <f t="shared" si="34"/>
        <v>92.401009999999999</v>
      </c>
      <c r="H1492" s="2">
        <f t="shared" si="35"/>
        <v>0.22999999999956344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463445.13</v>
      </c>
      <c r="D1499" s="1">
        <v>0</v>
      </c>
      <c r="E1499" s="1">
        <v>0</v>
      </c>
      <c r="F1499" s="1">
        <v>0</v>
      </c>
      <c r="G1499" s="2">
        <f t="shared" si="34"/>
        <v>9268.9025999999994</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2640.17</v>
      </c>
      <c r="D1500" s="1">
        <v>0</v>
      </c>
      <c r="E1500" s="1">
        <v>0</v>
      </c>
      <c r="F1500" s="1">
        <v>0</v>
      </c>
      <c r="G1500" s="2">
        <f t="shared" si="34"/>
        <v>55.443570000000008</v>
      </c>
      <c r="H1500" s="2">
        <f t="shared" si="35"/>
        <v>0.17000000000007276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453697.19</v>
      </c>
      <c r="D1501" s="1">
        <v>0</v>
      </c>
      <c r="E1501" s="1">
        <v>0</v>
      </c>
      <c r="F1501" s="1">
        <v>0</v>
      </c>
      <c r="G1501" s="2">
        <f t="shared" si="34"/>
        <v>9981.3381799999988</v>
      </c>
      <c r="H1501" s="2">
        <f t="shared" si="35"/>
        <v>0.19000000000232831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388456.42</v>
      </c>
      <c r="D1502" s="1">
        <v>0</v>
      </c>
      <c r="E1502" s="1">
        <v>0</v>
      </c>
      <c r="F1502" s="1">
        <v>0</v>
      </c>
      <c r="G1502" s="2">
        <f t="shared" si="34"/>
        <v>8934.4976599999991</v>
      </c>
      <c r="H1502" s="2">
        <f t="shared" si="35"/>
        <v>0.41999999998370185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64592.25</v>
      </c>
      <c r="D1503" s="1">
        <v>0</v>
      </c>
      <c r="E1503" s="1">
        <v>0</v>
      </c>
      <c r="F1503" s="1">
        <v>0</v>
      </c>
      <c r="G1503" s="2">
        <f t="shared" si="34"/>
        <v>1550.2139999999999</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346.6</v>
      </c>
      <c r="D1504" s="1">
        <v>0</v>
      </c>
      <c r="E1504" s="1">
        <v>0</v>
      </c>
      <c r="F1504" s="1">
        <v>0</v>
      </c>
      <c r="G1504" s="2">
        <f t="shared" si="34"/>
        <v>8.6650000000000009</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9.14</v>
      </c>
      <c r="D1507" s="1">
        <v>0</v>
      </c>
      <c r="E1507" s="1">
        <v>0</v>
      </c>
      <c r="F1507" s="1">
        <v>0</v>
      </c>
      <c r="G1507" s="2">
        <f t="shared" si="34"/>
        <v>0.25592000000000004</v>
      </c>
      <c r="H1507" s="2">
        <f t="shared" si="35"/>
        <v>0.14000000000000057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292.77999999999997</v>
      </c>
      <c r="D1509" s="1">
        <v>0</v>
      </c>
      <c r="E1509" s="1">
        <v>0</v>
      </c>
      <c r="F1509" s="1">
        <v>0</v>
      </c>
      <c r="G1509" s="2">
        <f t="shared" si="34"/>
        <v>8.7833999999999985</v>
      </c>
      <c r="H1509" s="2">
        <f t="shared" si="35"/>
        <v>0.22000000000002728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7107.77</v>
      </c>
      <c r="D1510" s="1">
        <v>0</v>
      </c>
      <c r="E1510" s="1">
        <v>0</v>
      </c>
      <c r="F1510" s="1">
        <v>0</v>
      </c>
      <c r="G1510" s="2">
        <f t="shared" si="34"/>
        <v>220.34087000000002</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72015.360000000102</v>
      </c>
      <c r="D1517" s="1">
        <v>0</v>
      </c>
      <c r="E1517" s="1">
        <v>0</v>
      </c>
      <c r="F1517" s="1">
        <v>0</v>
      </c>
      <c r="G1517" s="2">
        <f t="shared" si="34"/>
        <v>2736.5836800000038</v>
      </c>
      <c r="H1517" s="2">
        <f t="shared" si="35"/>
        <v>0.36000000010244548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303.68</v>
      </c>
      <c r="D1518" s="1">
        <v>0</v>
      </c>
      <c r="E1518" s="1">
        <v>0</v>
      </c>
      <c r="F1518" s="1">
        <v>0</v>
      </c>
      <c r="G1518" s="2">
        <f t="shared" si="34"/>
        <v>11.84352</v>
      </c>
      <c r="H1518" s="2">
        <f t="shared" si="35"/>
        <v>0.31999999999999318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303.68</v>
      </c>
      <c r="D1524" s="1">
        <v>0</v>
      </c>
      <c r="E1524" s="1">
        <v>0</v>
      </c>
      <c r="F1524" s="1">
        <v>0</v>
      </c>
      <c r="G1524" s="2">
        <f t="shared" si="34"/>
        <v>13.6656</v>
      </c>
      <c r="H1524" s="2">
        <f t="shared" si="35"/>
        <v>0.31999999999999318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303.68</v>
      </c>
      <c r="D1530" s="1">
        <v>0</v>
      </c>
      <c r="E1530" s="1">
        <v>0</v>
      </c>
      <c r="F1530" s="1">
        <v>0</v>
      </c>
      <c r="G1530" s="2">
        <f t="shared" si="34"/>
        <v>15.487679999999999</v>
      </c>
      <c r="H1530" s="2">
        <f t="shared" si="35"/>
        <v>0.31999999999999318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303.68</v>
      </c>
      <c r="D1531" s="1">
        <v>0</v>
      </c>
      <c r="E1531" s="1">
        <v>0</v>
      </c>
      <c r="F1531" s="1">
        <v>0</v>
      </c>
      <c r="G1531" s="2">
        <f t="shared" si="34"/>
        <v>15.791359999999999</v>
      </c>
      <c r="H1531" s="2">
        <f t="shared" si="35"/>
        <v>0.31999999999999318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71711.680000000008</v>
      </c>
      <c r="D1576" s="1">
        <v>0</v>
      </c>
      <c r="E1576" s="1">
        <v>0</v>
      </c>
      <c r="F1576" s="1">
        <v>0</v>
      </c>
      <c r="G1576" s="2">
        <f t="shared" si="34"/>
        <v>6956.0329600000014</v>
      </c>
      <c r="H1576" s="2">
        <f t="shared" si="35"/>
        <v>0.319999999992433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273.11</v>
      </c>
      <c r="D1577" s="1">
        <v>0</v>
      </c>
      <c r="E1577" s="1">
        <v>0</v>
      </c>
      <c r="F1577" s="1">
        <v>0</v>
      </c>
      <c r="G1577" s="2">
        <f t="shared" si="34"/>
        <v>26.764780000000002</v>
      </c>
      <c r="H1577" s="2">
        <f t="shared" si="35"/>
        <v>0.11000000000001364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71438.570000000007</v>
      </c>
      <c r="D1578" s="1">
        <v>0</v>
      </c>
      <c r="E1578" s="1">
        <v>0</v>
      </c>
      <c r="F1578" s="1">
        <v>0</v>
      </c>
      <c r="G1578" s="2">
        <f t="shared" si="34"/>
        <v>7072.4184300000006</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8352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354093.63000000006</v>
      </c>
      <c r="I16" s="170">
        <f>'PR-RAS'!E6</f>
        <v>476407.54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354190.15</v>
      </c>
      <c r="I17" s="170">
        <f>'PR-RAS'!E151</f>
        <v>450414.01000000007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16058.910000000051</v>
      </c>
      <c r="I18" s="170">
        <f>'PR-RAS'!E645</f>
        <v>3215.4299999999203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72764.53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72015.360000000102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303.68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71711.680000000008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354093.63000000006</v>
      </c>
      <c r="E6" s="51">
        <f>E7+E44+E50+E82+E106+E124+E133+E139</f>
        <v>476407.54</v>
      </c>
      <c r="F6" s="52">
        <f t="shared" ref="F6:F131" si="0">IF(D6&lt;&gt;0,IF(E6/D6&gt;=100,"&gt;&gt;100",E6/D6*100),"-")</f>
        <v>134.5428156953854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307846.09999999998</v>
      </c>
      <c r="E50" s="51">
        <f>E51+E54+E59+E62+E65+E68+E71+E74+E77</f>
        <v>417492.41000000003</v>
      </c>
      <c r="F50" s="52">
        <f t="shared" si="0"/>
        <v>135.61724835883905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307846.09999999998</v>
      </c>
      <c r="E68" s="51">
        <f t="shared" si="15"/>
        <v>417492.41000000003</v>
      </c>
      <c r="F68" s="52">
        <f t="shared" si="0"/>
        <v>135.61724835883905</v>
      </c>
    </row>
    <row r="69" spans="1:6" ht="12.75" customHeight="1" x14ac:dyDescent="0.2">
      <c r="A69" s="53" t="s">
        <v>184</v>
      </c>
      <c r="B69" s="85" t="s">
        <v>185</v>
      </c>
      <c r="C69" s="50" t="s">
        <v>184</v>
      </c>
      <c r="D69" s="242">
        <v>307846.09999999998</v>
      </c>
      <c r="E69" s="242">
        <v>417437.21</v>
      </c>
      <c r="F69" s="52">
        <f t="shared" si="0"/>
        <v>135.59931732121996</v>
      </c>
    </row>
    <row r="70" spans="1:6" ht="24" x14ac:dyDescent="0.2">
      <c r="A70" s="53" t="s">
        <v>186</v>
      </c>
      <c r="B70" s="85" t="s">
        <v>187</v>
      </c>
      <c r="C70" s="50" t="s">
        <v>186</v>
      </c>
      <c r="D70" s="242">
        <v>0</v>
      </c>
      <c r="E70" s="242">
        <v>55.2</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0.94</v>
      </c>
      <c r="E82" s="51">
        <f t="shared" si="19"/>
        <v>0</v>
      </c>
      <c r="F82" s="52">
        <f t="shared" si="0"/>
        <v>0</v>
      </c>
    </row>
    <row r="83" spans="1:6" ht="12.75" customHeight="1" x14ac:dyDescent="0.2">
      <c r="A83" s="53">
        <v>641</v>
      </c>
      <c r="B83" s="85" t="s">
        <v>212</v>
      </c>
      <c r="C83" s="50" t="s">
        <v>213</v>
      </c>
      <c r="D83" s="51">
        <f t="shared" ref="D83:E83" si="20">SUM(D84:D90)</f>
        <v>0.94</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0.94</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15546.59</v>
      </c>
      <c r="E106" s="51">
        <f t="shared" si="23"/>
        <v>9686.85</v>
      </c>
      <c r="F106" s="52">
        <f t="shared" si="0"/>
        <v>62.308519102902949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15546.59</v>
      </c>
      <c r="E112" s="51">
        <f t="shared" si="25"/>
        <v>9686.85</v>
      </c>
      <c r="F112" s="52">
        <f t="shared" si="0"/>
        <v>62.308519102902949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15546.59</v>
      </c>
      <c r="E117" s="242">
        <v>9686.85</v>
      </c>
      <c r="F117" s="52">
        <f t="shared" si="0"/>
        <v>62.308519102902949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764.08</v>
      </c>
      <c r="E124" s="51">
        <f t="shared" si="27"/>
        <v>21352.720000000001</v>
      </c>
      <c r="F124" s="52">
        <f t="shared" si="0"/>
        <v>2794.5660140299447</v>
      </c>
    </row>
    <row r="125" spans="1:6" ht="12.75" customHeight="1" x14ac:dyDescent="0.2">
      <c r="A125" s="53">
        <v>661</v>
      </c>
      <c r="B125" s="86" t="s">
        <v>296</v>
      </c>
      <c r="C125" s="50" t="s">
        <v>297</v>
      </c>
      <c r="D125" s="51">
        <f t="shared" ref="D125:E125" si="28">SUM(D126:D127)</f>
        <v>699.08</v>
      </c>
      <c r="E125" s="51">
        <f t="shared" si="28"/>
        <v>600</v>
      </c>
      <c r="F125" s="52">
        <f t="shared" si="0"/>
        <v>85.827087028666242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699.08</v>
      </c>
      <c r="E127" s="242">
        <v>600</v>
      </c>
      <c r="F127" s="52">
        <f t="shared" si="0"/>
        <v>85.827087028666242</v>
      </c>
    </row>
    <row r="128" spans="1:6" ht="24" x14ac:dyDescent="0.2">
      <c r="A128" s="53">
        <v>663</v>
      </c>
      <c r="B128" s="231" t="s">
        <v>302</v>
      </c>
      <c r="C128" s="50" t="s">
        <v>303</v>
      </c>
      <c r="D128" s="51">
        <f t="shared" ref="D128:E128" si="29">SUM(D129:D132)</f>
        <v>65</v>
      </c>
      <c r="E128" s="51">
        <f t="shared" si="29"/>
        <v>20752.72</v>
      </c>
      <c r="F128" s="52" t="str">
        <f t="shared" si="0"/>
        <v>&gt;&gt;100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65</v>
      </c>
      <c r="E130" s="242">
        <v>20752.72</v>
      </c>
      <c r="F130" s="52" t="str">
        <f t="shared" si="0"/>
        <v>&gt;&gt;100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29935.65</v>
      </c>
      <c r="E133" s="51">
        <f t="shared" si="30"/>
        <v>27875.559999999998</v>
      </c>
      <c r="F133" s="52">
        <f t="shared" ref="F133:F223" si="31">IF(D133&lt;&gt;0,IF(E133/D133&gt;=100,"&gt;&gt;100",E133/D133*100),"-")</f>
        <v>93.11827202683088</v>
      </c>
    </row>
    <row r="134" spans="1:6" ht="24" x14ac:dyDescent="0.2">
      <c r="A134" s="53">
        <v>671</v>
      </c>
      <c r="B134" s="232" t="s">
        <v>314</v>
      </c>
      <c r="C134" s="50" t="s">
        <v>315</v>
      </c>
      <c r="D134" s="51">
        <f t="shared" ref="D134:E134" si="32">SUM(D135:D137)</f>
        <v>29935.65</v>
      </c>
      <c r="E134" s="51">
        <f t="shared" si="32"/>
        <v>27875.559999999998</v>
      </c>
      <c r="F134" s="52">
        <f t="shared" si="31"/>
        <v>93.11827202683088</v>
      </c>
    </row>
    <row r="135" spans="1:6" ht="12.75" customHeight="1" x14ac:dyDescent="0.2">
      <c r="A135" s="53">
        <v>6711</v>
      </c>
      <c r="B135" s="85" t="s">
        <v>316</v>
      </c>
      <c r="C135" s="50" t="s">
        <v>317</v>
      </c>
      <c r="D135" s="242">
        <v>29935.65</v>
      </c>
      <c r="E135" s="242">
        <v>23221.51</v>
      </c>
      <c r="F135" s="52">
        <f t="shared" si="31"/>
        <v>77.571424037894616</v>
      </c>
    </row>
    <row r="136" spans="1:6" ht="24" x14ac:dyDescent="0.2">
      <c r="A136" s="53">
        <v>6712</v>
      </c>
      <c r="B136" s="232" t="s">
        <v>318</v>
      </c>
      <c r="C136" s="50" t="s">
        <v>319</v>
      </c>
      <c r="D136" s="242">
        <v>0</v>
      </c>
      <c r="E136" s="242">
        <v>4654.05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0.27</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0.27</v>
      </c>
      <c r="E150" s="242"/>
      <c r="F150" s="52">
        <f t="shared" si="31"/>
        <v>0</v>
      </c>
    </row>
    <row r="151" spans="1:6" ht="12.75" customHeight="1" x14ac:dyDescent="0.2">
      <c r="A151" s="53">
        <v>3</v>
      </c>
      <c r="B151" s="85" t="s">
        <v>348</v>
      </c>
      <c r="C151" s="50" t="s">
        <v>56</v>
      </c>
      <c r="D151" s="51">
        <f t="shared" ref="D151:E151" si="35">D152+D163+D196+D215+D224+D252+D263</f>
        <v>354190.15</v>
      </c>
      <c r="E151" s="51">
        <f t="shared" si="35"/>
        <v>450414.01000000007</v>
      </c>
      <c r="F151" s="52">
        <f t="shared" si="31"/>
        <v>127.16728853131573</v>
      </c>
    </row>
    <row r="152" spans="1:6" ht="12.75" customHeight="1" x14ac:dyDescent="0.2">
      <c r="A152" s="53">
        <v>31</v>
      </c>
      <c r="B152" s="85" t="s">
        <v>349</v>
      </c>
      <c r="C152" s="50" t="s">
        <v>35</v>
      </c>
      <c r="D152" s="51">
        <f t="shared" ref="D152:E152" si="36">D153+D158+D159</f>
        <v>288819</v>
      </c>
      <c r="E152" s="51">
        <f t="shared" si="36"/>
        <v>387719.74</v>
      </c>
      <c r="F152" s="52">
        <f t="shared" si="31"/>
        <v>134.24315574806366</v>
      </c>
    </row>
    <row r="153" spans="1:6" ht="12.75" customHeight="1" x14ac:dyDescent="0.2">
      <c r="A153" s="53">
        <v>311</v>
      </c>
      <c r="B153" s="85" t="s">
        <v>350</v>
      </c>
      <c r="C153" s="50" t="s">
        <v>351</v>
      </c>
      <c r="D153" s="51">
        <f t="shared" ref="D153:E153" si="37">SUM(D154:D157)</f>
        <v>242890.9</v>
      </c>
      <c r="E153" s="51">
        <f t="shared" si="37"/>
        <v>319123.01</v>
      </c>
      <c r="F153" s="52">
        <f t="shared" si="31"/>
        <v>131.38532979210009</v>
      </c>
    </row>
    <row r="154" spans="1:6" ht="12.75" customHeight="1" x14ac:dyDescent="0.2">
      <c r="A154" s="53">
        <v>3111</v>
      </c>
      <c r="B154" s="85" t="s">
        <v>352</v>
      </c>
      <c r="C154" s="50" t="s">
        <v>353</v>
      </c>
      <c r="D154" s="242">
        <v>230887.15</v>
      </c>
      <c r="E154" s="242">
        <v>302851.90000000002</v>
      </c>
      <c r="F154" s="52">
        <f t="shared" si="31"/>
        <v>131.16879826356731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8575.77</v>
      </c>
      <c r="E156" s="242">
        <v>10012.6</v>
      </c>
      <c r="F156" s="52">
        <f t="shared" si="31"/>
        <v>116.75453049696995</v>
      </c>
    </row>
    <row r="157" spans="1:6" ht="12.75" customHeight="1" x14ac:dyDescent="0.2">
      <c r="A157" s="53">
        <v>3114</v>
      </c>
      <c r="B157" s="85" t="s">
        <v>358</v>
      </c>
      <c r="C157" s="50" t="s">
        <v>359</v>
      </c>
      <c r="D157" s="242">
        <v>3427.98</v>
      </c>
      <c r="E157" s="242">
        <v>6258.51</v>
      </c>
      <c r="F157" s="52">
        <f t="shared" si="31"/>
        <v>182.57136856107678</v>
      </c>
    </row>
    <row r="158" spans="1:6" ht="12.75" customHeight="1" x14ac:dyDescent="0.2">
      <c r="A158" s="53">
        <v>312</v>
      </c>
      <c r="B158" s="85" t="s">
        <v>360</v>
      </c>
      <c r="C158" s="50" t="s">
        <v>361</v>
      </c>
      <c r="D158" s="242">
        <v>9058.75</v>
      </c>
      <c r="E158" s="242">
        <v>16606.240000000002</v>
      </c>
      <c r="F158" s="52">
        <f t="shared" si="31"/>
        <v>183.31712432730788</v>
      </c>
    </row>
    <row r="159" spans="1:6" ht="12.75" customHeight="1" x14ac:dyDescent="0.2">
      <c r="A159" s="53">
        <v>313</v>
      </c>
      <c r="B159" s="85" t="s">
        <v>362</v>
      </c>
      <c r="C159" s="50" t="s">
        <v>363</v>
      </c>
      <c r="D159" s="51">
        <f t="shared" ref="D159:E159" si="38">SUM(D160:D162)</f>
        <v>36869.35</v>
      </c>
      <c r="E159" s="51">
        <f t="shared" si="38"/>
        <v>51990.49</v>
      </c>
      <c r="F159" s="52">
        <f t="shared" si="31"/>
        <v>141.01276534574112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36869.35</v>
      </c>
      <c r="E161" s="242">
        <v>51990.49</v>
      </c>
      <c r="F161" s="52">
        <f t="shared" si="31"/>
        <v>141.01276534574112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64728.69999999999</v>
      </c>
      <c r="E163" s="51">
        <f t="shared" si="39"/>
        <v>62041.399999999994</v>
      </c>
      <c r="F163" s="52">
        <f t="shared" si="31"/>
        <v>95.848364017815896</v>
      </c>
    </row>
    <row r="164" spans="1:6" ht="12.75" customHeight="1" x14ac:dyDescent="0.2">
      <c r="A164" s="53">
        <v>321</v>
      </c>
      <c r="B164" s="85" t="s">
        <v>371</v>
      </c>
      <c r="C164" s="50" t="s">
        <v>372</v>
      </c>
      <c r="D164" s="51">
        <f t="shared" ref="D164:E164" si="40">SUM(D165:D168)</f>
        <v>11035.06</v>
      </c>
      <c r="E164" s="51">
        <f t="shared" si="40"/>
        <v>11883.38</v>
      </c>
      <c r="F164" s="52">
        <f t="shared" si="31"/>
        <v>107.68749784776884</v>
      </c>
    </row>
    <row r="165" spans="1:6" ht="12.75" customHeight="1" x14ac:dyDescent="0.2">
      <c r="A165" s="53">
        <v>3211</v>
      </c>
      <c r="B165" s="85" t="s">
        <v>373</v>
      </c>
      <c r="C165" s="50" t="s">
        <v>374</v>
      </c>
      <c r="D165" s="242">
        <v>1920.8</v>
      </c>
      <c r="E165" s="242">
        <v>1488.55</v>
      </c>
      <c r="F165" s="52">
        <f t="shared" si="31"/>
        <v>77.496355685131192</v>
      </c>
    </row>
    <row r="166" spans="1:6" ht="12.75" customHeight="1" x14ac:dyDescent="0.2">
      <c r="A166" s="53">
        <v>3212</v>
      </c>
      <c r="B166" s="85" t="s">
        <v>375</v>
      </c>
      <c r="C166" s="50" t="s">
        <v>376</v>
      </c>
      <c r="D166" s="242">
        <v>8961.26</v>
      </c>
      <c r="E166" s="242">
        <v>10234.83</v>
      </c>
      <c r="F166" s="52">
        <f t="shared" si="31"/>
        <v>114.21195233705974</v>
      </c>
    </row>
    <row r="167" spans="1:6" ht="12.75" customHeight="1" x14ac:dyDescent="0.2">
      <c r="A167" s="53">
        <v>3213</v>
      </c>
      <c r="B167" s="85" t="s">
        <v>377</v>
      </c>
      <c r="C167" s="50" t="s">
        <v>378</v>
      </c>
      <c r="D167" s="242">
        <v>153</v>
      </c>
      <c r="E167" s="242">
        <v>160</v>
      </c>
      <c r="F167" s="52">
        <f t="shared" si="31"/>
        <v>104.57516339869282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36780.439999999995</v>
      </c>
      <c r="E169" s="51">
        <f t="shared" si="41"/>
        <v>34792.21</v>
      </c>
      <c r="F169" s="52">
        <f t="shared" si="31"/>
        <v>94.594327854696687</v>
      </c>
    </row>
    <row r="170" spans="1:6" ht="12.75" customHeight="1" x14ac:dyDescent="0.2">
      <c r="A170" s="53">
        <v>3221</v>
      </c>
      <c r="B170" s="85" t="s">
        <v>383</v>
      </c>
      <c r="C170" s="50" t="s">
        <v>384</v>
      </c>
      <c r="D170" s="242">
        <v>4999.1400000000003</v>
      </c>
      <c r="E170" s="242">
        <v>5151.95</v>
      </c>
      <c r="F170" s="52">
        <f t="shared" si="31"/>
        <v>103.05672575683016</v>
      </c>
    </row>
    <row r="171" spans="1:6" ht="12.75" customHeight="1" x14ac:dyDescent="0.2">
      <c r="A171" s="53">
        <v>3222</v>
      </c>
      <c r="B171" s="85" t="s">
        <v>385</v>
      </c>
      <c r="C171" s="50" t="s">
        <v>386</v>
      </c>
      <c r="D171" s="242">
        <v>18278.27</v>
      </c>
      <c r="E171" s="242">
        <v>18491</v>
      </c>
      <c r="F171" s="52">
        <f t="shared" si="31"/>
        <v>101.16384099808133</v>
      </c>
    </row>
    <row r="172" spans="1:6" ht="12.75" customHeight="1" x14ac:dyDescent="0.2">
      <c r="A172" s="53">
        <v>3223</v>
      </c>
      <c r="B172" s="85" t="s">
        <v>387</v>
      </c>
      <c r="C172" s="50" t="s">
        <v>388</v>
      </c>
      <c r="D172" s="242">
        <v>11654.26</v>
      </c>
      <c r="E172" s="242">
        <v>9776.9</v>
      </c>
      <c r="F172" s="52">
        <f t="shared" si="31"/>
        <v>83.891212312064425</v>
      </c>
    </row>
    <row r="173" spans="1:6" ht="12.75" customHeight="1" x14ac:dyDescent="0.2">
      <c r="A173" s="53">
        <v>3224</v>
      </c>
      <c r="B173" s="85" t="s">
        <v>389</v>
      </c>
      <c r="C173" s="50" t="s">
        <v>390</v>
      </c>
      <c r="D173" s="242">
        <v>1848.77</v>
      </c>
      <c r="E173" s="242">
        <v>1028.69</v>
      </c>
      <c r="F173" s="52">
        <f t="shared" si="31"/>
        <v>55.641859182050766</v>
      </c>
    </row>
    <row r="174" spans="1:6" ht="12.75" customHeight="1" x14ac:dyDescent="0.2">
      <c r="A174" s="53">
        <v>3225</v>
      </c>
      <c r="B174" s="85" t="s">
        <v>391</v>
      </c>
      <c r="C174" s="50" t="s">
        <v>392</v>
      </c>
      <c r="D174" s="242">
        <v>0</v>
      </c>
      <c r="E174" s="242">
        <v>120.9</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222.77</v>
      </c>
      <c r="F176" s="52" t="str">
        <f t="shared" si="31"/>
        <v>-</v>
      </c>
    </row>
    <row r="177" spans="1:6" ht="12.75" customHeight="1" x14ac:dyDescent="0.2">
      <c r="A177" s="53">
        <v>323</v>
      </c>
      <c r="B177" s="85" t="s">
        <v>397</v>
      </c>
      <c r="C177" s="50" t="s">
        <v>398</v>
      </c>
      <c r="D177" s="51">
        <f t="shared" ref="D177:E177" si="42">SUM(D178:D186)</f>
        <v>16384.03</v>
      </c>
      <c r="E177" s="51">
        <f t="shared" si="42"/>
        <v>14828.140000000001</v>
      </c>
      <c r="F177" s="52">
        <f t="shared" si="31"/>
        <v>90.503618462612692</v>
      </c>
    </row>
    <row r="178" spans="1:6" ht="12.75" customHeight="1" x14ac:dyDescent="0.2">
      <c r="A178" s="53">
        <v>3231</v>
      </c>
      <c r="B178" s="85" t="s">
        <v>399</v>
      </c>
      <c r="C178" s="50" t="s">
        <v>400</v>
      </c>
      <c r="D178" s="242">
        <v>2599.58</v>
      </c>
      <c r="E178" s="242">
        <v>1033.96</v>
      </c>
      <c r="F178" s="52">
        <f t="shared" si="31"/>
        <v>39.774117357419279</v>
      </c>
    </row>
    <row r="179" spans="1:6" ht="12.75" customHeight="1" x14ac:dyDescent="0.2">
      <c r="A179" s="53">
        <v>3232</v>
      </c>
      <c r="B179" s="85" t="s">
        <v>401</v>
      </c>
      <c r="C179" s="50" t="s">
        <v>402</v>
      </c>
      <c r="D179" s="242">
        <v>1566.92</v>
      </c>
      <c r="E179" s="242">
        <v>2956.78</v>
      </c>
      <c r="F179" s="52">
        <f t="shared" si="31"/>
        <v>188.70012508615628</v>
      </c>
    </row>
    <row r="180" spans="1:6" ht="12.75" customHeight="1" x14ac:dyDescent="0.2">
      <c r="A180" s="53">
        <v>3233</v>
      </c>
      <c r="B180" s="85" t="s">
        <v>403</v>
      </c>
      <c r="C180" s="50" t="s">
        <v>404</v>
      </c>
      <c r="D180" s="242">
        <v>127.44</v>
      </c>
      <c r="E180" s="242">
        <v>0</v>
      </c>
      <c r="F180" s="52">
        <f t="shared" si="31"/>
        <v>0</v>
      </c>
    </row>
    <row r="181" spans="1:6" ht="12.75" customHeight="1" x14ac:dyDescent="0.2">
      <c r="A181" s="53">
        <v>3234</v>
      </c>
      <c r="B181" s="85" t="s">
        <v>405</v>
      </c>
      <c r="C181" s="50" t="s">
        <v>406</v>
      </c>
      <c r="D181" s="242">
        <v>2671.43</v>
      </c>
      <c r="E181" s="242">
        <v>2543.38</v>
      </c>
      <c r="F181" s="52">
        <f t="shared" si="31"/>
        <v>95.206687055247571</v>
      </c>
    </row>
    <row r="182" spans="1:6" ht="12.75" customHeight="1" x14ac:dyDescent="0.2">
      <c r="A182" s="53">
        <v>3235</v>
      </c>
      <c r="B182" s="85" t="s">
        <v>407</v>
      </c>
      <c r="C182" s="50" t="s">
        <v>408</v>
      </c>
      <c r="D182" s="242">
        <v>146.28</v>
      </c>
      <c r="E182" s="242">
        <v>146.28</v>
      </c>
      <c r="F182" s="52">
        <f t="shared" si="31"/>
        <v>100</v>
      </c>
    </row>
    <row r="183" spans="1:6" ht="12.75" customHeight="1" x14ac:dyDescent="0.2">
      <c r="A183" s="53">
        <v>3236</v>
      </c>
      <c r="B183" s="85" t="s">
        <v>409</v>
      </c>
      <c r="C183" s="50" t="s">
        <v>410</v>
      </c>
      <c r="D183" s="242">
        <v>2375.98</v>
      </c>
      <c r="E183" s="242">
        <v>429.66</v>
      </c>
      <c r="F183" s="52">
        <f t="shared" si="31"/>
        <v>18.083485551225177</v>
      </c>
    </row>
    <row r="184" spans="1:6" ht="12.75" customHeight="1" x14ac:dyDescent="0.2">
      <c r="A184" s="53">
        <v>3237</v>
      </c>
      <c r="B184" s="85" t="s">
        <v>411</v>
      </c>
      <c r="C184" s="50" t="s">
        <v>412</v>
      </c>
      <c r="D184" s="242">
        <v>3594.31</v>
      </c>
      <c r="E184" s="242">
        <v>4850</v>
      </c>
      <c r="F184" s="52">
        <f t="shared" si="31"/>
        <v>134.93549526891113</v>
      </c>
    </row>
    <row r="185" spans="1:6" ht="12.75" customHeight="1" x14ac:dyDescent="0.2">
      <c r="A185" s="53">
        <v>3238</v>
      </c>
      <c r="B185" s="85" t="s">
        <v>413</v>
      </c>
      <c r="C185" s="50" t="s">
        <v>414</v>
      </c>
      <c r="D185" s="242">
        <v>1755.39</v>
      </c>
      <c r="E185" s="242">
        <v>2088.08</v>
      </c>
      <c r="F185" s="52">
        <f t="shared" si="31"/>
        <v>118.95248349369653</v>
      </c>
    </row>
    <row r="186" spans="1:6" ht="12.75" customHeight="1" x14ac:dyDescent="0.2">
      <c r="A186" s="53">
        <v>3239</v>
      </c>
      <c r="B186" s="85" t="s">
        <v>415</v>
      </c>
      <c r="C186" s="50" t="s">
        <v>416</v>
      </c>
      <c r="D186" s="242">
        <v>1546.7</v>
      </c>
      <c r="E186" s="242">
        <v>780</v>
      </c>
      <c r="F186" s="52">
        <f t="shared" si="31"/>
        <v>50.429947630438996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529.17000000000007</v>
      </c>
      <c r="E188" s="51">
        <f t="shared" si="43"/>
        <v>537.67000000000007</v>
      </c>
      <c r="F188" s="52">
        <f t="shared" si="31"/>
        <v>101.60628909424192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108.09</v>
      </c>
      <c r="E192" s="242">
        <v>108.09</v>
      </c>
      <c r="F192" s="52">
        <f t="shared" si="31"/>
        <v>100</v>
      </c>
    </row>
    <row r="193" spans="1:6" ht="12.75" customHeight="1" x14ac:dyDescent="0.2">
      <c r="A193" s="53">
        <v>3295</v>
      </c>
      <c r="B193" s="85" t="s">
        <v>429</v>
      </c>
      <c r="C193" s="50" t="s">
        <v>430</v>
      </c>
      <c r="D193" s="242">
        <v>150.63999999999999</v>
      </c>
      <c r="E193" s="242">
        <v>248.88</v>
      </c>
      <c r="F193" s="52">
        <f t="shared" si="31"/>
        <v>165.21508231545408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270.44</v>
      </c>
      <c r="E195" s="242">
        <v>180.7</v>
      </c>
      <c r="F195" s="52">
        <f t="shared" si="31"/>
        <v>66.817038899571074</v>
      </c>
    </row>
    <row r="196" spans="1:6" ht="12.75" customHeight="1" x14ac:dyDescent="0.2">
      <c r="A196" s="53">
        <v>34</v>
      </c>
      <c r="B196" s="232" t="s">
        <v>435</v>
      </c>
      <c r="C196" s="50" t="s">
        <v>436</v>
      </c>
      <c r="D196" s="51">
        <f t="shared" ref="D196:E196" si="44">D197+D202+D210</f>
        <v>329.96</v>
      </c>
      <c r="E196" s="51">
        <f t="shared" si="44"/>
        <v>350.95</v>
      </c>
      <c r="F196" s="52">
        <f t="shared" si="31"/>
        <v>106.36137713662262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329.96</v>
      </c>
      <c r="E210" s="51">
        <f t="shared" si="47"/>
        <v>350.95</v>
      </c>
      <c r="F210" s="52">
        <f t="shared" si="31"/>
        <v>106.36137713662262</v>
      </c>
    </row>
    <row r="211" spans="1:6" ht="12.75" customHeight="1" x14ac:dyDescent="0.2">
      <c r="A211" s="53">
        <v>3431</v>
      </c>
      <c r="B211" s="232" t="s">
        <v>465</v>
      </c>
      <c r="C211" s="50" t="s">
        <v>466</v>
      </c>
      <c r="D211" s="242">
        <v>329.96</v>
      </c>
      <c r="E211" s="242">
        <v>350.95</v>
      </c>
      <c r="F211" s="52">
        <f t="shared" si="31"/>
        <v>106.36137713662262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9.14</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9.14</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9.14</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312.49</v>
      </c>
      <c r="E263" s="51">
        <f t="shared" si="68"/>
        <v>292.77999999999997</v>
      </c>
      <c r="F263" s="52">
        <f t="shared" ref="F263:F267" si="69">IF(D263&lt;&gt;0,IF(E263/D263&gt;=100,"&gt;&gt;100",E263/D263*100),"-")</f>
        <v>93.692598163141199</v>
      </c>
    </row>
    <row r="264" spans="1:6" ht="12.75" customHeight="1" x14ac:dyDescent="0.2">
      <c r="A264" s="53">
        <v>381</v>
      </c>
      <c r="B264" s="85" t="s">
        <v>567</v>
      </c>
      <c r="C264" s="50" t="s">
        <v>568</v>
      </c>
      <c r="D264" s="51">
        <f t="shared" ref="D264:E264" si="70">SUM(D265:D267)</f>
        <v>312.49</v>
      </c>
      <c r="E264" s="51">
        <f t="shared" si="70"/>
        <v>292.77999999999997</v>
      </c>
      <c r="F264" s="52">
        <f t="shared" si="69"/>
        <v>93.692598163141199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312.49</v>
      </c>
      <c r="E266" s="242">
        <v>292.77999999999997</v>
      </c>
      <c r="F266" s="52">
        <f t="shared" si="69"/>
        <v>93.692598163141199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354190.15</v>
      </c>
      <c r="E289" s="51">
        <f t="shared" si="79"/>
        <v>450414.01000000007</v>
      </c>
      <c r="F289" s="52">
        <f t="shared" si="76"/>
        <v>127.16728853131573</v>
      </c>
    </row>
    <row r="290" spans="1:6" ht="12.75" customHeight="1" x14ac:dyDescent="0.2">
      <c r="A290" s="53" t="s">
        <v>608</v>
      </c>
      <c r="B290" s="85" t="s">
        <v>619</v>
      </c>
      <c r="C290" s="50" t="s">
        <v>620</v>
      </c>
      <c r="D290" s="51">
        <f>IF(D6&gt;=D289,D6-D289,0)</f>
        <v>0</v>
      </c>
      <c r="E290" s="51">
        <f>IF(E6&gt;=E289,E6-E289,0)</f>
        <v>25993.529999999912</v>
      </c>
      <c r="F290" s="52" t="str">
        <f t="shared" si="76"/>
        <v>-</v>
      </c>
    </row>
    <row r="291" spans="1:6" ht="12.75" customHeight="1" x14ac:dyDescent="0.2">
      <c r="A291" s="53" t="s">
        <v>608</v>
      </c>
      <c r="B291" s="85" t="s">
        <v>621</v>
      </c>
      <c r="C291" s="50" t="s">
        <v>622</v>
      </c>
      <c r="D291" s="51">
        <f>IF(D289&gt;=D6,D289-D6,0)</f>
        <v>96.519999999960419</v>
      </c>
      <c r="E291" s="51">
        <f>IF(E289&gt;=E6,E289-E6,0)</f>
        <v>0</v>
      </c>
      <c r="F291" s="52">
        <f t="shared" si="76"/>
        <v>0</v>
      </c>
    </row>
    <row r="292" spans="1:6" ht="12.75" customHeight="1" x14ac:dyDescent="0.2">
      <c r="A292" s="53">
        <v>92211</v>
      </c>
      <c r="B292" s="85" t="s">
        <v>623</v>
      </c>
      <c r="C292" s="50" t="s">
        <v>624</v>
      </c>
      <c r="D292" s="242">
        <v>3809.83</v>
      </c>
      <c r="E292" s="242">
        <v>0</v>
      </c>
      <c r="F292" s="52">
        <f t="shared" si="76"/>
        <v>0</v>
      </c>
    </row>
    <row r="293" spans="1:6" ht="12.75" customHeight="1" x14ac:dyDescent="0.2">
      <c r="A293" s="53">
        <v>92221</v>
      </c>
      <c r="B293" s="85" t="s">
        <v>625</v>
      </c>
      <c r="C293" s="50" t="s">
        <v>626</v>
      </c>
      <c r="D293" s="242">
        <v>0</v>
      </c>
      <c r="E293" s="242">
        <v>1045.43</v>
      </c>
      <c r="F293" s="52" t="str">
        <f t="shared" si="76"/>
        <v>-</v>
      </c>
    </row>
    <row r="294" spans="1:6" ht="12.75" customHeight="1" x14ac:dyDescent="0.2">
      <c r="A294" s="53">
        <v>96</v>
      </c>
      <c r="B294" s="85" t="s">
        <v>627</v>
      </c>
      <c r="C294" s="50" t="s">
        <v>628</v>
      </c>
      <c r="D294" s="242">
        <v>1276.98</v>
      </c>
      <c r="E294" s="242">
        <v>1793.87</v>
      </c>
      <c r="F294" s="52">
        <f t="shared" si="76"/>
        <v>140.47753292925495</v>
      </c>
    </row>
    <row r="295" spans="1:6" ht="24" x14ac:dyDescent="0.2">
      <c r="A295" s="53">
        <v>9661</v>
      </c>
      <c r="B295" s="85" t="s">
        <v>629</v>
      </c>
      <c r="C295" s="50" t="s">
        <v>630</v>
      </c>
      <c r="D295" s="242">
        <v>100</v>
      </c>
      <c r="E295" s="242">
        <v>100</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539.04999999999995</v>
      </c>
      <c r="E350" s="51">
        <f t="shared" si="95"/>
        <v>27860.49</v>
      </c>
      <c r="F350" s="52">
        <f t="shared" si="81"/>
        <v>5168.4426305537527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539.04999999999995</v>
      </c>
      <c r="E363" s="51">
        <f t="shared" si="99"/>
        <v>27860.49</v>
      </c>
      <c r="F363" s="52">
        <f t="shared" si="81"/>
        <v>5168.4426305537527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474.05</v>
      </c>
      <c r="E369" s="51">
        <f t="shared" si="101"/>
        <v>27805.29</v>
      </c>
      <c r="F369" s="52">
        <f t="shared" si="81"/>
        <v>5865.476215589073</v>
      </c>
    </row>
    <row r="370" spans="1:6" ht="12.75" customHeight="1" x14ac:dyDescent="0.2">
      <c r="A370" s="53">
        <v>4221</v>
      </c>
      <c r="B370" s="85" t="s">
        <v>674</v>
      </c>
      <c r="C370" s="50" t="s">
        <v>766</v>
      </c>
      <c r="D370" s="242">
        <v>0</v>
      </c>
      <c r="E370" s="242">
        <v>9226.8700000000008</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814</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474.05</v>
      </c>
      <c r="E376" s="242">
        <v>17764.419999999998</v>
      </c>
      <c r="F376" s="52">
        <f t="shared" si="81"/>
        <v>3747.3726400168753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65</v>
      </c>
      <c r="E383" s="51">
        <f t="shared" si="103"/>
        <v>55.2</v>
      </c>
      <c r="F383" s="52">
        <f t="shared" si="81"/>
        <v>84.92307692307692</v>
      </c>
    </row>
    <row r="384" spans="1:6" ht="12.75" customHeight="1" x14ac:dyDescent="0.2">
      <c r="A384" s="53">
        <v>4241</v>
      </c>
      <c r="B384" s="85" t="s">
        <v>783</v>
      </c>
      <c r="C384" s="50" t="s">
        <v>784</v>
      </c>
      <c r="D384" s="242">
        <v>65</v>
      </c>
      <c r="E384" s="242">
        <v>55.2</v>
      </c>
      <c r="F384" s="52">
        <f t="shared" si="81"/>
        <v>84.92307692307692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539.04999999999995</v>
      </c>
      <c r="E408" s="51">
        <f t="shared" si="111"/>
        <v>27860.49</v>
      </c>
      <c r="F408" s="52">
        <f t="shared" si="81"/>
        <v>5168.4426305537527</v>
      </c>
    </row>
    <row r="409" spans="1:6" ht="12.75" customHeight="1" x14ac:dyDescent="0.2">
      <c r="A409" s="53">
        <v>92212</v>
      </c>
      <c r="B409" s="85" t="s">
        <v>823</v>
      </c>
      <c r="C409" s="50" t="s">
        <v>824</v>
      </c>
      <c r="D409" s="242">
        <v>12884.65</v>
      </c>
      <c r="E409" s="242">
        <v>6127.82</v>
      </c>
      <c r="F409" s="52">
        <f t="shared" si="81"/>
        <v>47.559072229358193</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354093.63000000006</v>
      </c>
      <c r="E412" s="51">
        <f>E6+E298</f>
        <v>476407.54</v>
      </c>
      <c r="F412" s="52">
        <f t="shared" si="81"/>
        <v>134.5428156953854</v>
      </c>
    </row>
    <row r="413" spans="1:6" ht="12.75" customHeight="1" x14ac:dyDescent="0.2">
      <c r="A413" s="53" t="s">
        <v>608</v>
      </c>
      <c r="B413" s="85" t="s">
        <v>831</v>
      </c>
      <c r="C413" s="50" t="s">
        <v>832</v>
      </c>
      <c r="D413" s="51">
        <f t="shared" ref="D413:E413" si="112">D289+D350</f>
        <v>354729.2</v>
      </c>
      <c r="E413" s="51">
        <f t="shared" si="112"/>
        <v>478274.50000000006</v>
      </c>
      <c r="F413" s="52">
        <f t="shared" si="81"/>
        <v>134.82806039085591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635.56999999994878</v>
      </c>
      <c r="E415" s="51">
        <f t="shared" si="114"/>
        <v>1866.9600000000792</v>
      </c>
      <c r="F415" s="52">
        <f t="shared" si="81"/>
        <v>293.74577151222201</v>
      </c>
    </row>
    <row r="416" spans="1:6" ht="12.75" customHeight="1" x14ac:dyDescent="0.2">
      <c r="A416" s="60" t="s">
        <v>837</v>
      </c>
      <c r="B416" s="232" t="s">
        <v>838</v>
      </c>
      <c r="C416" s="61" t="s">
        <v>839</v>
      </c>
      <c r="D416" s="51">
        <f t="shared" ref="D416:E416" si="115">IF(D292-D293+D409-D410&gt;=0,D292-D293+D409-D410,0)</f>
        <v>16694.48</v>
      </c>
      <c r="E416" s="51">
        <f t="shared" si="115"/>
        <v>5082.3899999999994</v>
      </c>
      <c r="F416" s="52">
        <f t="shared" si="81"/>
        <v>30.44353582741121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1276.98</v>
      </c>
      <c r="E418" s="62">
        <f t="shared" si="117"/>
        <v>1793.87</v>
      </c>
      <c r="F418" s="57">
        <f t="shared" si="81"/>
        <v>140.47753292925495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354093.63000000006</v>
      </c>
      <c r="E639" s="51">
        <f t="shared" si="180"/>
        <v>476407.54</v>
      </c>
      <c r="F639" s="52">
        <f t="shared" si="119"/>
        <v>134.5428156953854</v>
      </c>
    </row>
    <row r="640" spans="1:6" ht="12.75" customHeight="1" x14ac:dyDescent="0.2">
      <c r="A640" s="53" t="s">
        <v>608</v>
      </c>
      <c r="B640" s="85" t="s">
        <v>1277</v>
      </c>
      <c r="C640" s="50" t="s">
        <v>1278</v>
      </c>
      <c r="D640" s="51">
        <f t="shared" ref="D640:E640" si="181">D413+D528</f>
        <v>354729.2</v>
      </c>
      <c r="E640" s="51">
        <f t="shared" si="181"/>
        <v>478274.50000000006</v>
      </c>
      <c r="F640" s="52">
        <f t="shared" si="119"/>
        <v>134.82806039085591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635.56999999994878</v>
      </c>
      <c r="E642" s="51">
        <f t="shared" si="183"/>
        <v>1866.9600000000792</v>
      </c>
      <c r="F642" s="52">
        <f t="shared" si="119"/>
        <v>293.74577151222201</v>
      </c>
    </row>
    <row r="643" spans="1:6" ht="24" x14ac:dyDescent="0.2">
      <c r="A643" s="60" t="s">
        <v>1283</v>
      </c>
      <c r="B643" s="85" t="s">
        <v>1284</v>
      </c>
      <c r="C643" s="61" t="s">
        <v>1283</v>
      </c>
      <c r="D643" s="51">
        <f t="shared" ref="D643:E643" si="184">IF(D416-D417+D637-D638&gt;=0,D416-D417+D637-D638,0)</f>
        <v>16694.48</v>
      </c>
      <c r="E643" s="51">
        <f t="shared" si="184"/>
        <v>5082.3899999999994</v>
      </c>
      <c r="F643" s="52">
        <f t="shared" si="119"/>
        <v>30.44353582741121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16058.910000000051</v>
      </c>
      <c r="E645" s="51">
        <f t="shared" si="186"/>
        <v>3215.4299999999203</v>
      </c>
      <c r="F645" s="52">
        <f t="shared" si="119"/>
        <v>20.022716361197055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53586.59</v>
      </c>
      <c r="E647" s="243">
        <v>68422.539999999994</v>
      </c>
      <c r="F647" s="57">
        <f t="shared" si="119"/>
        <v>127.68593784377771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19049.3</v>
      </c>
      <c r="E649" s="242">
        <v>11147.8</v>
      </c>
      <c r="F649" s="52">
        <f t="shared" ref="F649:F724" si="188">IF(D649&lt;&gt;0,IF(E649/D649&gt;=100,"&gt;&gt;100",E649/D649*100),"-")</f>
        <v>58.520785540676037</v>
      </c>
    </row>
    <row r="650" spans="1:6" ht="12.75" customHeight="1" x14ac:dyDescent="0.2">
      <c r="A650" s="53" t="s">
        <v>1296</v>
      </c>
      <c r="B650" s="85" t="s">
        <v>1297</v>
      </c>
      <c r="C650" s="50" t="s">
        <v>1296</v>
      </c>
      <c r="D650" s="242">
        <v>78151.59</v>
      </c>
      <c r="E650" s="242">
        <v>86461.62</v>
      </c>
      <c r="F650" s="52">
        <f t="shared" si="188"/>
        <v>110.63321936252353</v>
      </c>
    </row>
    <row r="651" spans="1:6" ht="12.75" customHeight="1" x14ac:dyDescent="0.2">
      <c r="A651" s="53" t="s">
        <v>1298</v>
      </c>
      <c r="B651" s="85" t="s">
        <v>1299</v>
      </c>
      <c r="C651" s="50" t="s">
        <v>1298</v>
      </c>
      <c r="D651" s="242">
        <v>78206.240000000005</v>
      </c>
      <c r="E651" s="242">
        <v>91211.37</v>
      </c>
      <c r="F651" s="52">
        <f t="shared" si="188"/>
        <v>116.62927408350023</v>
      </c>
    </row>
    <row r="652" spans="1:6" ht="24" x14ac:dyDescent="0.2">
      <c r="A652" s="53">
        <v>11</v>
      </c>
      <c r="B652" s="85" t="s">
        <v>1300</v>
      </c>
      <c r="C652" s="50" t="s">
        <v>1301</v>
      </c>
      <c r="D652" s="51">
        <f t="shared" ref="D652:E652" si="189">+D649+D650-D651</f>
        <v>18994.649999999994</v>
      </c>
      <c r="E652" s="51">
        <f t="shared" si="189"/>
        <v>6398.0500000000029</v>
      </c>
      <c r="F652" s="52">
        <f t="shared" si="188"/>
        <v>33.683431913723098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39</v>
      </c>
      <c r="E654" s="262">
        <v>40</v>
      </c>
      <c r="F654" s="52">
        <f t="shared" si="188"/>
        <v>102.56410256410255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v>
      </c>
      <c r="E656" s="262">
        <v>28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267373.05</v>
      </c>
      <c r="E675" s="242">
        <v>364267.3</v>
      </c>
      <c r="F675" s="52">
        <f t="shared" si="188"/>
        <v>136.23934798215453</v>
      </c>
    </row>
    <row r="676" spans="1:6" ht="24" x14ac:dyDescent="0.2">
      <c r="A676" s="53">
        <v>63613</v>
      </c>
      <c r="B676" s="232" t="s">
        <v>1349</v>
      </c>
      <c r="C676" s="50" t="s">
        <v>1350</v>
      </c>
      <c r="D676" s="242">
        <v>40473.050000000003</v>
      </c>
      <c r="E676" s="242">
        <v>53169.91</v>
      </c>
      <c r="F676" s="52">
        <f t="shared" si="188"/>
        <v>131.37114697310926</v>
      </c>
    </row>
    <row r="677" spans="1:6" ht="24" x14ac:dyDescent="0.2">
      <c r="A677" s="53">
        <v>63622</v>
      </c>
      <c r="B677" s="232" t="s">
        <v>1351</v>
      </c>
      <c r="C677" s="50" t="s">
        <v>1352</v>
      </c>
      <c r="D677" s="242">
        <v>0</v>
      </c>
      <c r="E677" s="242">
        <v>55.2</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15546.59</v>
      </c>
      <c r="E710" s="242">
        <v>9686.85</v>
      </c>
      <c r="F710" s="52">
        <f t="shared" si="188"/>
        <v>62.308519102902949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968.4</v>
      </c>
      <c r="E717" s="242"/>
      <c r="F717" s="52">
        <f t="shared" si="188"/>
        <v>0</v>
      </c>
    </row>
    <row r="718" spans="1:6" ht="12.75" customHeight="1" x14ac:dyDescent="0.2">
      <c r="A718" s="53">
        <v>32121</v>
      </c>
      <c r="B718" s="85" t="s">
        <v>1415</v>
      </c>
      <c r="C718" s="50" t="s">
        <v>1416</v>
      </c>
      <c r="D718" s="242">
        <v>8961.26</v>
      </c>
      <c r="E718" s="242">
        <v>10234.83</v>
      </c>
      <c r="F718" s="52">
        <f t="shared" si="188"/>
        <v>114.21195233705974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2238.98</v>
      </c>
      <c r="E720" s="242">
        <v>213.78</v>
      </c>
      <c r="F720" s="52">
        <f t="shared" si="188"/>
        <v>9.5480977945314383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9.14</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72764.53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462695.96000000008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1062.43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454525.76000000007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391999.88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61873.01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350.95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9.14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292.77999999999997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7107.77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463445.13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2640.17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453697.19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388456.42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64592.25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346.6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9.14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292.77999999999997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7107.77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72015.360000000102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303.68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303.68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303.68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303.68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71711.680000000008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273.11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71438.570000000007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8352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2024-07-08T09:41:23Z</cp:lastPrinted>
  <dcterms:created xsi:type="dcterms:W3CDTF">2022-04-01T05:14:30Z</dcterms:created>
  <dcterms:modified xsi:type="dcterms:W3CDTF">2024-07-16T06:18:34Z</dcterms:modified>
</cp:coreProperties>
</file>